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30" windowWidth="12435" windowHeight="6480" activeTab="3"/>
  </bookViews>
  <sheets>
    <sheet name="Bieu I.1" sheetId="1" r:id="rId1"/>
    <sheet name="Bieu I.2" sheetId="2" r:id="rId2"/>
    <sheet name="Bieu I.3" sheetId="3" r:id="rId3"/>
    <sheet name="Bieu I.4" sheetId="6" r:id="rId4"/>
    <sheet name="Bieu I.6" sheetId="5" r:id="rId5"/>
  </sheets>
  <calcPr calcId="145621"/>
</workbook>
</file>

<file path=xl/calcChain.xml><?xml version="1.0" encoding="utf-8"?>
<calcChain xmlns="http://schemas.openxmlformats.org/spreadsheetml/2006/main">
  <c r="Y21" i="6" l="1"/>
  <c r="W21" i="6"/>
  <c r="V21" i="6"/>
  <c r="U21" i="6"/>
  <c r="T21" i="6"/>
  <c r="R21" i="6"/>
  <c r="M21" i="6"/>
  <c r="L21" i="6"/>
  <c r="K21" i="6"/>
  <c r="J21" i="6"/>
  <c r="I21" i="6"/>
  <c r="H21" i="6"/>
  <c r="X20" i="6"/>
  <c r="X19" i="6"/>
  <c r="X18" i="6"/>
  <c r="X17" i="6"/>
  <c r="X16" i="6"/>
  <c r="X15" i="6"/>
  <c r="X14" i="6"/>
  <c r="X13" i="6"/>
  <c r="G13" i="6"/>
  <c r="G21" i="6" s="1"/>
  <c r="E13" i="6"/>
  <c r="D13" i="6"/>
  <c r="F13" i="6" s="1"/>
  <c r="X12" i="6"/>
  <c r="X11" i="6"/>
  <c r="X21" i="6" s="1"/>
  <c r="V8" i="6"/>
  <c r="U8" i="6"/>
  <c r="S8" i="6"/>
  <c r="R8" i="6"/>
  <c r="P8" i="6"/>
  <c r="N8" i="6"/>
  <c r="B32" i="1" l="1"/>
  <c r="B31" i="1"/>
  <c r="B30" i="1"/>
  <c r="B29" i="1"/>
  <c r="B28" i="1"/>
  <c r="B27" i="1"/>
  <c r="B26" i="1"/>
  <c r="B25" i="1"/>
</calcChain>
</file>

<file path=xl/sharedStrings.xml><?xml version="1.0" encoding="utf-8"?>
<sst xmlns="http://schemas.openxmlformats.org/spreadsheetml/2006/main" count="419" uniqueCount="240">
  <si>
    <t>Tên tỉnh/thành phố: Thành phố Hà Nội</t>
  </si>
  <si>
    <t>Tên cơ quan báo cáo: BAN QUẢN LÝ CÁC KHU CÔNG NGHIỆP VÀ CHẾ XUẤT HÀ NỘI</t>
  </si>
  <si>
    <t>Biểu I.1. Tình hình thu hút đầu tư vào khu công nghiệp trong kỳ báo cáo</t>
  </si>
  <si>
    <t>Chỉ tiêu</t>
  </si>
  <si>
    <t>KCN nằm ngoài KKT</t>
  </si>
  <si>
    <t>KCN nằm trong KKT ven biển</t>
  </si>
  <si>
    <t>KCN nằm trong KKT cửa khẩu</t>
  </si>
  <si>
    <t>Tổng cộng</t>
  </si>
  <si>
    <t>I. Tình hình cấp, điều chỉnh và thu hồi các dự án đầu tư nước ngoài trong kỳ báo cáo</t>
  </si>
  <si>
    <t>1. Tình hình cấp mới</t>
  </si>
  <si>
    <t>- Số dự án đầu tư cấp mới</t>
  </si>
  <si>
    <t xml:space="preserve">dự án </t>
  </si>
  <si>
    <t xml:space="preserve">              -</t>
  </si>
  <si>
    <t xml:space="preserve">                         -</t>
  </si>
  <si>
    <t>- Tổng vốn đầu tư đăng ký mới</t>
  </si>
  <si>
    <t>tr.USD</t>
  </si>
  <si>
    <t>2. Tình hình tăng vốn</t>
  </si>
  <si>
    <t>- Số dự án đầu tư tăng vốn</t>
  </si>
  <si>
    <t>- Tổng vốn đầu tư tăng</t>
  </si>
  <si>
    <t>3. Tình hình giảm vốn</t>
  </si>
  <si>
    <t>- Số dự án đầu tư giảm vốn</t>
  </si>
  <si>
    <t>- Tổng vốn đầu tư giảm</t>
  </si>
  <si>
    <t>4. Tình hình thu hồi/chấm dứt hoạt động</t>
  </si>
  <si>
    <t>- Số dự án đầu tư thu hồi/chấm dứt hoạt động</t>
  </si>
  <si>
    <t>- Tổng vốn đầu tư thu hồi/chấm dứt hoạt động</t>
  </si>
  <si>
    <t>5. Biến động về diện tích đất cho thuê trong kỳ báo cáo (tổng diện tích cho thuê - tổng diện tích thu hồi)</t>
  </si>
  <si>
    <t>ha</t>
  </si>
  <si>
    <t>II. Tình hình cấp, điều chỉnh và thu hồi các dự án đầu tư trong nước trong kỳ báo cáo</t>
  </si>
  <si>
    <t>1. Tình hình cấp mới đầu tư</t>
  </si>
  <si>
    <t>tỷ VNĐ</t>
  </si>
  <si>
    <t>III. Tình hình sản xuất kinh doanh của các dự án đầu tư trong kỳ báo cáo</t>
  </si>
  <si>
    <t>- Doanh thu</t>
  </si>
  <si>
    <t>tr. USD</t>
  </si>
  <si>
    <t>- Giá trị nhập khẩu</t>
  </si>
  <si>
    <t>- Giá trị xuất khẩu</t>
  </si>
  <si>
    <t>- Nộp ngân sách</t>
  </si>
  <si>
    <t>Ghi chú:</t>
  </si>
  <si>
    <t>(1)</t>
  </si>
  <si>
    <t>(2)</t>
  </si>
  <si>
    <t>(3)</t>
  </si>
  <si>
    <t>(4)</t>
  </si>
  <si>
    <t>(5)</t>
  </si>
  <si>
    <t xml:space="preserve">Đơn vị tính </t>
  </si>
  <si>
    <t>(6)=(3)+(4)+(5)</t>
  </si>
  <si>
    <t>Kỳ báo cáo: năm 2023</t>
  </si>
  <si>
    <t>Biểu I.2. Tình hình thành lập mới, điều chỉnh diện tích và thu hồi khu công nghiệp trong kỳ báo cáo</t>
  </si>
  <si>
    <t xml:space="preserve">Thành lập mới </t>
  </si>
  <si>
    <t xml:space="preserve">Điều chỉnh diện tích/thu hồi </t>
  </si>
  <si>
    <t>STT</t>
  </si>
  <si>
    <t>Tên dự án KCN</t>
  </si>
  <si>
    <t>Địa điểm (xã, huyện)</t>
  </si>
  <si>
    <t>Tên nhà đầu tư xây dựng kết cấu hạ tầng</t>
  </si>
  <si>
    <t>Quốc tịch nhà đầu tư</t>
  </si>
  <si>
    <t>Quyết định chủ trương đầu tư
(số, ngày)</t>
  </si>
  <si>
    <t>Quyết định thành lập (số, ngày)</t>
  </si>
  <si>
    <t>Diện tích đất thành lập (ha)</t>
  </si>
  <si>
    <t>Thời hạn cho thuê đất
(năm)</t>
  </si>
  <si>
    <t>Vốn đầu tư kết cấu hạ tầng</t>
  </si>
  <si>
    <t>Dự án ĐTNN
(tr.USD)</t>
  </si>
  <si>
    <t>Dự án ĐTTN
(tỷ VNĐ)</t>
  </si>
  <si>
    <t>Quyết định chủ trương đầu tư trước khi điều chỉnh diện tích/thu hồi
(số, ngày)</t>
  </si>
  <si>
    <t>Quyết định thành lập trước khi điều chỉnh diện tích/thu hồi
(số, ngày)</t>
  </si>
  <si>
    <t>Diện tích đất thành lập trước khi điều chỉnh diện tích/thu hồi
(ha)</t>
  </si>
  <si>
    <t>Quyết định điều chỉnh diện tích/thu hồi
(số, ngày)</t>
  </si>
  <si>
    <t>Diện tích đất thành lập sau điều chỉnh diện tích/thu hồi
(ha)</t>
  </si>
  <si>
    <t>I</t>
  </si>
  <si>
    <t>Các KCN mới được phê duyệt chủ trương đầu tư/thành lập</t>
  </si>
  <si>
    <t>Sạch Sóc Sơn</t>
  </si>
  <si>
    <t>Xã Minh Trí, Tân Dân, huyện Sóc Sơn</t>
  </si>
  <si>
    <t>Việt Nam</t>
  </si>
  <si>
    <t>II</t>
  </si>
  <si>
    <t>Các KCN điều chỉnh tăng diện tích</t>
  </si>
  <si>
    <t>III</t>
  </si>
  <si>
    <t>Các KCN điều chỉnh giảm diện tích</t>
  </si>
  <si>
    <t>Các KCN thu hồi toàn bộ diện tích đã phê duyệt chủ trương đầu tư/thành lập</t>
  </si>
  <si>
    <t>Biểu I.3. Tình hình thực hiện dự án đầu tư xây dựng kết cấu hạ tầng khu công nghiệp</t>
  </si>
  <si>
    <t>2. Dùng dấu chấm "." để phân tách hàng nghìn và hàng trăm, sử dụng dấu phẩy "," để phân tách phần nguyên và 
phần thập phân. VD: "1.234,56".</t>
  </si>
  <si>
    <t>1. Chuyển đổi các chỉ tiêu tại phần III theo đúng đơn vị tính được yêu cầu, 
sử dụng tỷ giá bình quân trong kỳ báo cáo: 1 USD = 23,600 VNĐ.</t>
  </si>
  <si>
    <t>Quang Minh II</t>
  </si>
  <si>
    <t>2376/TTg-KTN ngày 01/12/2014</t>
  </si>
  <si>
    <t>012023000239 ngày 28-09-2007</t>
  </si>
  <si>
    <t>thị trấn Chi Đông, huyện Mê Linh</t>
  </si>
  <si>
    <t>Cty TNHH §T Hîp quÇn</t>
  </si>
  <si>
    <t>Đài Loan</t>
  </si>
  <si>
    <t>Chưa HĐ</t>
  </si>
  <si>
    <t>Chưa xây dựng</t>
  </si>
  <si>
    <t>Hỗ trợ
 Nam Hà Nội</t>
  </si>
  <si>
    <t>422/QĐ-UBND ngày 16/01/2013</t>
  </si>
  <si>
    <t>xã Đại Xuyên, huyện Phú Xuyên</t>
  </si>
  <si>
    <t xml:space="preserve">Công ty cổ phần Đầu tư phát triển N&amp;G </t>
  </si>
  <si>
    <t>Đang HĐ</t>
  </si>
  <si>
    <t>Đang hoạt động</t>
  </si>
  <si>
    <t>539/QĐ-TTg ngày 03/4/2021</t>
  </si>
  <si>
    <t>2216/QĐ-UBND ngày 18/5/2021</t>
  </si>
  <si>
    <t>Xã Minh Trí và xã Tân Dân, huyện Sóc Sơn</t>
  </si>
  <si>
    <t>Công ty Cổ phần tập đoàn đầu tư xây dựng DĐK</t>
  </si>
  <si>
    <t>Các KCN nằm trong KKT ven biển (nếu có)</t>
  </si>
  <si>
    <t>Các KCN nằm trong KKT cửa khẩu (nếu có)</t>
  </si>
  <si>
    <t>1. Đánh giá mức độ hoàn thiện hạ tầng (từ 0-100%) tương ứng với mức độ hoàn thiện kết cấu hạ tầng của dự án. Trong đó, 0% được hiểu là dự án mới bắt đầu triển khai xây dựng, 100% được hiểu là dự án đã hoàn thiện hoàn toàn các hạng mục</t>
  </si>
  <si>
    <t xml:space="preserve">2. Ghi "Việt Nam" nếu nhà đầu tư hạ tầng là doanh nghiệp Việt Nam; ghi tên quốc gia của nhà đầu tư nếu là doanh nghiệp 100% vốn nước ngoài; đối với nhà đầu tư là doanh nghiệp liên doanh: ghi "Việt Nam" và tên quốc gia của đối tác nước ngoài. </t>
  </si>
  <si>
    <t xml:space="preserve">3. Vốn đầu tư xây dựng kết cấu hạ tầng: ghi trong phần "tr.USD" nếu là dự án có vốn đầu tư nước ngoài; phần "tỷ VNĐ" nếu dự án 100% vốn đầu tư trong nước.  </t>
  </si>
  <si>
    <t xml:space="preserve"> Biểu I.3. Tình hình thực hiện dự án đầu tư xây dựng kết cấu hạ tầng khu công nghiệp</t>
  </si>
  <si>
    <t>Thông tin pháp lý hình thành dự án</t>
  </si>
  <si>
    <t>Tình hình xây dựng hạ tầng</t>
  </si>
  <si>
    <t>Công trình/nhà máy xử lý nước thải tập trung</t>
  </si>
  <si>
    <t>Quyết định chấp thuận CTĐT hoặc tương đương
(số, ngày)</t>
  </si>
  <si>
    <t>Quyết định phê duyệt quy hoạch xây dựng
(số, ngày)</t>
  </si>
  <si>
    <t>Giấy CNĐKĐT hoặc tương đương
(số, ngày)</t>
  </si>
  <si>
    <t>Nhà đầu tư xây dựng kết cấu hạ tầng</t>
  </si>
  <si>
    <t>Vốn đầu tư đăng ký</t>
  </si>
  <si>
    <t>Diện tích thành lập
(ha)</t>
  </si>
  <si>
    <t>Diện tích đất công nghiệp
(ha)</t>
  </si>
  <si>
    <t>Mức độ hoàn thiện hạ tầng
(0-100%)</t>
  </si>
  <si>
    <t>Tình trạng hoạt động của KCN: (chưa hoạt động/đang hoạt động)</t>
  </si>
  <si>
    <t>Diện tích đất đã giao để xây dựng hạ tầng (ha)</t>
  </si>
  <si>
    <t>Lũy kế vốn đầu tư xây dựng hạ tầng đã thực hiện đến thời điểm báo cáo</t>
  </si>
  <si>
    <t>Tình trạng:
(Chưa xây dựng/Đang xây dựng/
Đang hoạt động)</t>
  </si>
  <si>
    <t>Công suất (m3/ngày đêm)</t>
  </si>
  <si>
    <t>Các KCN nằm ngoài KKT</t>
  </si>
  <si>
    <t>Nội Bài</t>
  </si>
  <si>
    <t xml:space="preserve">2376/TTg-KTN ngày 01/12/2014 </t>
  </si>
  <si>
    <t>839/GP ngày 12-04-1994</t>
  </si>
  <si>
    <t>xã Quang Tiến, huyện Sóc Sơn</t>
  </si>
  <si>
    <t>Công Ty TNHH Phát Triển Nội Bài (Cty XD CN HN &amp; Vista Spectrum (M) SDN.BHD)</t>
  </si>
  <si>
    <t>ViÖt Nam ; Malaysia</t>
  </si>
  <si>
    <t>Hà Nội-Đài Tư</t>
  </si>
  <si>
    <t>1358/GP ngày 23-08-1995</t>
  </si>
  <si>
    <t>Phường Phúc Lợi, quận Long Biên</t>
  </si>
  <si>
    <t>Cty XD và KD CSHT KCN Hà Nội-Đài Tư</t>
  </si>
  <si>
    <t>ViÖt Nam ; §µi Loan</t>
  </si>
  <si>
    <t>Sài Đồng B</t>
  </si>
  <si>
    <t>151/QĐ-TTg ngày 11-03-1996</t>
  </si>
  <si>
    <t>các phường Long Biên và Thạch Bàn, quận Long Biên</t>
  </si>
  <si>
    <t>Công ty TNHH MTV Hanel</t>
  </si>
  <si>
    <t>(Bắc) Thăng Long</t>
  </si>
  <si>
    <t>1845/GP ngày 22-02-1997</t>
  </si>
  <si>
    <t>Xã Kim Chung, huyện Đông Anh</t>
  </si>
  <si>
    <t>Cty TNHH KCN Thăng long (Cty cơ khí Đông Anh &amp; Summit Global Managementt II B.V)</t>
  </si>
  <si>
    <t>Việt Nam; Hà Lan (gốc Nhật Bản)</t>
  </si>
  <si>
    <t>Nam Thăng Long</t>
  </si>
  <si>
    <t>3711/QĐ-UB ngày 25-07-2000</t>
  </si>
  <si>
    <t>các phường Thụy Phương và Liên Mạc, quận Bắc Từ Liêm</t>
  </si>
  <si>
    <t>Cty CP phát triển hạ tầng Hiệp hội công thương HN</t>
  </si>
  <si>
    <t>Quang Minh I</t>
  </si>
  <si>
    <t>3742/2004/QĐ-UBND ngày 22-10-2004 và 4812/QĐ-UB ngày 20/12/2004</t>
  </si>
  <si>
    <t>thị trấn Quang Minh và thị trấn Chi Đông, huyện Mê Linh</t>
  </si>
  <si>
    <t xml:space="preserve">Cty TNHH ĐT và PT HT Nam Đức </t>
  </si>
  <si>
    <t>Phú nghĩa</t>
  </si>
  <si>
    <t>2508/QĐ-UBND ngày 24-12-2007</t>
  </si>
  <si>
    <t>các xã Phú Nghĩa, Ngọc Hòa và Tiên Phương huyện Chương Mỹ</t>
  </si>
  <si>
    <t>Cty CP Tập đoàn Phú  Mỹ</t>
  </si>
  <si>
    <t>Thạch Thất Quốc Oai</t>
  </si>
  <si>
    <t>2500/QĐ-UBND ngày 21-12-2007</t>
  </si>
  <si>
    <t>thị trấn Quốc Oai huyện Quốc Oai và xã Phùng Xá, huyện Thạch Thất</t>
  </si>
  <si>
    <t>Cty CP Đầu tư phát triển Hà Tây</t>
  </si>
  <si>
    <t>Tên khu công nghiệp</t>
  </si>
  <si>
    <t>Địa điểm 
(xã, huyện)</t>
  </si>
  <si>
    <t>Diện tích quy hoạch
(ha)</t>
  </si>
  <si>
    <t>Văn bản phê duyệt quy hoạch phát triển khu công nghiệp mới nhất
(số, ngày)</t>
  </si>
  <si>
    <t>Diện tích đã được chấp thuận chủ trương đầu tư, thành lập
(ha)</t>
  </si>
  <si>
    <t>Diện tích còn lại chưa được chấp thuận chủ trương đầu tư, thành lập
(ha)</t>
  </si>
  <si>
    <t>(6)</t>
  </si>
  <si>
    <t>(7) = (4)-(6)</t>
  </si>
  <si>
    <t>KCN đã được chấp thuận chủ trương đầu tư, thành lập đối với toàn bộ hoặc một phần diện tích</t>
  </si>
  <si>
    <t>xã Quang Tiến/ huyện Sóc Sơn</t>
  </si>
  <si>
    <t>Phường Phúc Lợi, Quận Long Biên</t>
  </si>
  <si>
    <t>các phường Long Biên và Thạch Bàn, Quận Long Biên</t>
  </si>
  <si>
    <t>Xã Kim Chung, Huyện Đông Anh</t>
  </si>
  <si>
    <t>Các phường Thụy Phương và Liên Mạc, quận Bắc Từ Liêm</t>
  </si>
  <si>
    <t>Thị trấn Quang Minh và thị trấn Chi Đông, huyện Mê Linh</t>
  </si>
  <si>
    <t>Các xã Phú Nghĩa, Ngọc Hòa và Tiên Phương huyện Chương Mỹ</t>
  </si>
  <si>
    <t>Xã Đại Xuyên, huyện Phú Xuyên</t>
  </si>
  <si>
    <t>Thị trấn Chi Đông, huyện Mê Linh</t>
  </si>
  <si>
    <t>159 (Một phần diện tích TP HN đưa vào quy hoạch vành đai xanh)</t>
  </si>
  <si>
    <t>Bắc Thường Tín</t>
  </si>
  <si>
    <t>Tã Duyên Thái, Ninh Sở, Văn Bình, Liên Phương, huyện  Thường Tín</t>
  </si>
  <si>
    <t>32 (Một phần diện tích TP HN đưa vào quy hoạch vành đai xanh)</t>
  </si>
  <si>
    <t>KCN chưa được chấp thuận chủ trương đầu tư</t>
  </si>
  <si>
    <t>Phụng Hiệp</t>
  </si>
  <si>
    <t>huyện Thường Tín</t>
  </si>
  <si>
    <t>Đông Anh</t>
  </si>
  <si>
    <t>huyện Đông Anh</t>
  </si>
  <si>
    <t>Phú Cát</t>
  </si>
  <si>
    <t>huyện Quốc Oai</t>
  </si>
  <si>
    <t>0 (Hà Nội không đưa vào QH phân khu để làm KCN)</t>
  </si>
  <si>
    <t>Kim Hoa (phần diện tích thuộc thành phố Hà Nội)</t>
  </si>
  <si>
    <t>huyện Mê Linh</t>
  </si>
  <si>
    <t>Thanh Mỹ - Xuân Sơn</t>
  </si>
  <si>
    <t>thị xã Sơn Tây</t>
  </si>
  <si>
    <t>0 (TP Hà Nội không đưa vào QH phân khu)</t>
  </si>
  <si>
    <t>1. Đề nghị thống kê chi tiết từng KCN nằm trong quy hoạch còn hiệu lực tính đến cuối kỳ báo cáo trên địa bàn tỉnh, bao gồm các KCN nằm trong và nằm ngoài các KKT ven biển, KKT cửa khẩu.</t>
  </si>
  <si>
    <t>2. Trường hợp KCN nằm trong KKT ven biển, KKT cửa khẩu thì ghi thêm ở phần "Địa điểm (xã, huyện)" thuộc KKT ven biển, KKT cửa khẩu cụ thể.</t>
  </si>
  <si>
    <t>Thị trấn Quốc Oai huyện Quốc Oai và xã Phùng Xá, huyện Thạch Thất</t>
  </si>
  <si>
    <t xml:space="preserve">Biểu I.6. Danh mục các khu công nghiệp nằm trong quy hoạch còn hiệu lực tính đến cuối kỳ báo cáo </t>
  </si>
  <si>
    <t xml:space="preserve"> Biểu I.4. Tình hình hoạt động sản xuất kinh doanh tại khu công nghiệp lũy kế đến cuối kỳ báo cáo</t>
  </si>
  <si>
    <t>Tổng diện tích đất đã cho thuê
(ha)</t>
  </si>
  <si>
    <t>Đối với các dự án đầu tư nước ngoài</t>
  </si>
  <si>
    <t>Đối với các dự án đầu tư trong nước</t>
  </si>
  <si>
    <t>Số lao động</t>
  </si>
  <si>
    <t>Tổng số dự án</t>
  </si>
  <si>
    <t>Tổng vốn đầu tư đăng ký
(tr.USD)</t>
  </si>
  <si>
    <t>Số dự án đang SXKD</t>
  </si>
  <si>
    <t>Tổng vốn đầu tư thực hiện
(tr.USD)</t>
  </si>
  <si>
    <t>Diện tích thuê đất (ha)</t>
  </si>
  <si>
    <t>Doanh thu* (tr.USD)</t>
  </si>
  <si>
    <t>Giá trị xuất khẩu* (tr.USD)</t>
  </si>
  <si>
    <t>Giá trị nhập khẩu* (tr.USD)</t>
  </si>
  <si>
    <t>Nộp ngân sách*
(tỷ VNĐ)</t>
  </si>
  <si>
    <t>Tổng vốn đầu tư đăng ký
(tỷ VNĐ)</t>
  </si>
  <si>
    <t>Tổng vốn đầu tư thực hiện
(tỷ VNĐ)</t>
  </si>
  <si>
    <t>Doanh thu*
(tỷ VNĐ)</t>
  </si>
  <si>
    <t>Trong nước</t>
  </si>
  <si>
    <t>Nước ngoài</t>
  </si>
  <si>
    <t>(7)</t>
  </si>
  <si>
    <t>(8)</t>
  </si>
  <si>
    <t>(9)</t>
  </si>
  <si>
    <t>(10)</t>
  </si>
  <si>
    <t>(11)</t>
  </si>
  <si>
    <t>(12)</t>
  </si>
  <si>
    <t>(13)</t>
  </si>
  <si>
    <t>(14)</t>
  </si>
  <si>
    <t>(15)</t>
  </si>
  <si>
    <t>(16)</t>
  </si>
  <si>
    <t>(17)</t>
  </si>
  <si>
    <t>(18)</t>
  </si>
  <si>
    <t>(19)</t>
  </si>
  <si>
    <t>(20)</t>
  </si>
  <si>
    <t>(21)</t>
  </si>
  <si>
    <t>(22)</t>
  </si>
  <si>
    <t>(23)</t>
  </si>
  <si>
    <t>(24)</t>
  </si>
  <si>
    <t>(25)</t>
  </si>
  <si>
    <t>Sài Đồng B (&amp; CVCNTT)</t>
  </si>
  <si>
    <t>Thạch Thất QO</t>
  </si>
  <si>
    <t>Hỗ trợ Nam Hà Nội</t>
  </si>
  <si>
    <t>Tổng</t>
  </si>
  <si>
    <t xml:space="preserve">1. Ghi "Việt Nam" nếu nhà đầu tư hạ tầng là doanh nghiệp Việt Nam; ghi tên quốc gia của nhà đầu tư nếu là doanh nghiệp 100% vốn nước ngoài; đối với nhủ đầu tư là doanh nghiệp liên doanh: ghi "Việt Nam" và tên quốc gia của đối tác nước ngoài. </t>
  </si>
  <si>
    <t>2. Dùng dấu chấm "." để phân tách hàng nghìn và hàng trăm, sử dụng dấu phẩy "," để phân tách phần nguyên và phần thập phân. VD: "1.234,56".</t>
  </si>
  <si>
    <t>3. Lưu ý: (3) = (9) + (19); (8) + (18) = (24) + (25)</t>
  </si>
  <si>
    <t>4. Riêng các chỉ tiêu: Doanh thu, xuất khẩu, nhập khẩu, nộp ngân sách đề nghị thống kê số liệu trong kỳ báo cáo và số liệu cần thống nhất với thông tin nêu tại Biểu I.1.</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</si>
</sst>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_);[Red]\(&quot;$&quot;#,##0\)"/>
    <numFmt numFmtId="41" formatCode="_(* #,##0_);_(* \(#,##0\);_(* &quot;-&quot;_);_(@_)"/>
    <numFmt numFmtId="43" formatCode="_(* #,##0.00_);_(* \(#,##0.00\);_(* &quot;-&quot;??_);_(@_)"/>
    <numFmt numFmtId="164" formatCode="&quot;\&quot;#,##0.00;[Red]&quot;\&quot;&quot;\&quot;&quot;\&quot;&quot;\&quot;&quot;\&quot;&quot;\&quot;\-#,##0.00"/>
    <numFmt numFmtId="165" formatCode="&quot;\&quot;#,##0;[Red]&quot;\&quot;&quot;\&quot;\-#,##0"/>
    <numFmt numFmtId="166" formatCode="\$#,##0\ ;\(\$#,##0\)"/>
    <numFmt numFmtId="167" formatCode="#,##0\ &quot;DM&quot;;\-#,##0\ &quot;DM&quot;"/>
    <numFmt numFmtId="168" formatCode="0.000%"/>
    <numFmt numFmtId="169" formatCode="&quot;￥&quot;#,##0;&quot;￥&quot;\-#,##0"/>
    <numFmt numFmtId="170" formatCode="00.000"/>
    <numFmt numFmtId="171" formatCode="_-* #,##0_-;\-* #,##0_-;_-* &quot;-&quot;_-;_-@_-"/>
    <numFmt numFmtId="172" formatCode="_-* #,##0.00_-;\-* #,##0.00_-;_-* &quot;-&quot;??_-;_-@_-"/>
    <numFmt numFmtId="173" formatCode="_-&quot;$&quot;* #,##0_-;\-&quot;$&quot;* #,##0_-;_-&quot;$&quot;* &quot;-&quot;_-;_-@_-"/>
    <numFmt numFmtId="174" formatCode="_-&quot;$&quot;* #,##0.00_-;\-&quot;$&quot;* #,##0.00_-;_-&quot;$&quot;* &quot;-&quot;??_-;_-@_-"/>
    <numFmt numFmtId="175" formatCode="0.00_);\(0.00\)"/>
    <numFmt numFmtId="176" formatCode="0;0;\-;@"/>
    <numFmt numFmtId="177" formatCode="0.0"/>
    <numFmt numFmtId="178" formatCode="#,##0.0"/>
  </numFmts>
  <fonts count="75">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name val="Times New Roman"/>
      <family val="1"/>
    </font>
    <font>
      <sz val="12"/>
      <name val=".VnTime"/>
      <family val="2"/>
    </font>
    <font>
      <sz val="10"/>
      <name val="Arial"/>
      <family val="2"/>
    </font>
    <font>
      <sz val="14"/>
      <name val="??"/>
      <family val="3"/>
      <charset val="129"/>
    </font>
    <font>
      <sz val="10"/>
      <name val="???"/>
      <family val="3"/>
      <charset val="129"/>
    </font>
    <font>
      <b/>
      <sz val="12"/>
      <name val="Arial"/>
      <family val="2"/>
    </font>
    <font>
      <sz val="12"/>
      <name val="Arial"/>
      <family val="2"/>
    </font>
    <font>
      <sz val="12"/>
      <name val=".VnTime"/>
      <family val="2"/>
    </font>
    <font>
      <sz val="10"/>
      <name val=" "/>
      <family val="1"/>
      <charset val="136"/>
    </font>
    <font>
      <sz val="14"/>
      <name val="뼻뮝"/>
      <family val="3"/>
    </font>
    <font>
      <sz val="12"/>
      <name val="바탕체"/>
      <family val="3"/>
    </font>
    <font>
      <sz val="12"/>
      <name val="뼻뮝"/>
      <family val="3"/>
    </font>
    <font>
      <sz val="11"/>
      <name val="돋움"/>
      <family val="3"/>
    </font>
    <font>
      <sz val="10"/>
      <name val="굴림체"/>
      <family val="3"/>
    </font>
    <font>
      <sz val="9"/>
      <name val="Arial"/>
      <family val="2"/>
    </font>
    <font>
      <sz val="12"/>
      <name val="Courier"/>
      <family val="3"/>
    </font>
    <font>
      <u/>
      <sz val="10"/>
      <color indexed="12"/>
      <name val="Arial"/>
      <family val="2"/>
    </font>
    <font>
      <sz val="10"/>
      <name val="Arial"/>
      <family val="2"/>
      <charset val="163"/>
    </font>
    <font>
      <sz val="11"/>
      <color indexed="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indexed="8"/>
      <name val="Calibri"/>
      <family val="2"/>
      <charset val="163"/>
    </font>
    <font>
      <sz val="11"/>
      <color theme="1"/>
      <name val="Arial"/>
      <family val="2"/>
    </font>
    <font>
      <sz val="11"/>
      <color theme="1"/>
      <name val="Times New Roman"/>
      <family val="1"/>
    </font>
    <font>
      <b/>
      <sz val="11"/>
      <color theme="1"/>
      <name val="Times New Roman"/>
      <family val="1"/>
    </font>
    <font>
      <sz val="10"/>
      <color theme="1"/>
      <name val="Times New Roman"/>
      <family val="1"/>
    </font>
    <font>
      <sz val="12"/>
      <name val="Times New Roman"/>
      <family val="1"/>
      <charset val="163"/>
    </font>
    <font>
      <b/>
      <sz val="11"/>
      <name val="Times New Roman"/>
      <family val="1"/>
    </font>
    <font>
      <b/>
      <sz val="10"/>
      <name val="Times New Roman"/>
      <family val="1"/>
    </font>
    <font>
      <sz val="10"/>
      <name val="Times New Roman"/>
      <family val="1"/>
    </font>
    <font>
      <b/>
      <sz val="10"/>
      <name val=".VnTime"/>
      <family val="2"/>
    </font>
    <font>
      <b/>
      <i/>
      <u/>
      <sz val="12"/>
      <name val="Times New Roman"/>
      <family val="1"/>
    </font>
    <font>
      <sz val="13"/>
      <name val="Times New Roman"/>
      <family val="1"/>
    </font>
    <font>
      <sz val="8"/>
      <name val=".VnTime"/>
      <family val="2"/>
    </font>
    <font>
      <b/>
      <sz val="14"/>
      <name val="Times New Roman"/>
      <family val="1"/>
    </font>
    <font>
      <sz val="13"/>
      <name val=".VnTime"/>
      <family val="2"/>
    </font>
    <font>
      <sz val="11"/>
      <name val="Times New Roman"/>
      <family val="1"/>
    </font>
    <font>
      <sz val="11"/>
      <name val="Times New Roman"/>
      <family val="1"/>
      <charset val="163"/>
    </font>
    <font>
      <sz val="11"/>
      <name val=".VnTime"/>
      <family val="2"/>
    </font>
    <font>
      <b/>
      <i/>
      <sz val="12"/>
      <name val="Times New Roman"/>
      <family val="1"/>
    </font>
    <font>
      <sz val="12"/>
      <color theme="1"/>
      <name val="Times New Roman"/>
      <family val="1"/>
    </font>
    <font>
      <b/>
      <sz val="13"/>
      <name val="Times New Roman"/>
      <family val="1"/>
    </font>
  </fonts>
  <fills count="5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0"/>
        <bgColor indexed="64"/>
      </patternFill>
    </fill>
  </fills>
  <borders count="4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bottom style="thin">
        <color indexed="64"/>
      </bottom>
      <diagonal/>
    </border>
  </borders>
  <cellStyleXfs count="103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9" fillId="0" borderId="0"/>
    <xf numFmtId="164" fontId="20" fillId="0" borderId="0" applyFont="0" applyFill="0" applyBorder="0" applyAlignment="0" applyProtection="0"/>
    <xf numFmtId="0" fontId="21" fillId="0" borderId="0" applyFont="0" applyFill="0" applyBorder="0" applyAlignment="0" applyProtection="0"/>
    <xf numFmtId="165" fontId="20" fillId="0" borderId="0" applyFont="0" applyFill="0" applyBorder="0" applyAlignment="0" applyProtection="0"/>
    <xf numFmtId="40" fontId="21" fillId="0" borderId="0" applyFont="0" applyFill="0" applyBorder="0" applyAlignment="0" applyProtection="0"/>
    <xf numFmtId="38" fontId="21" fillId="0" borderId="0" applyFont="0" applyFill="0" applyBorder="0" applyAlignment="0" applyProtection="0"/>
    <xf numFmtId="10" fontId="20" fillId="0" borderId="0" applyFont="0" applyFill="0" applyBorder="0" applyAlignment="0" applyProtection="0"/>
    <xf numFmtId="0" fontId="22" fillId="0" borderId="0"/>
    <xf numFmtId="3" fontId="20" fillId="0" borderId="0" applyFont="0" applyFill="0" applyBorder="0" applyAlignment="0" applyProtection="0"/>
    <xf numFmtId="166" fontId="20" fillId="0" borderId="0" applyFont="0" applyFill="0" applyBorder="0" applyAlignment="0" applyProtection="0"/>
    <xf numFmtId="0" fontId="20" fillId="0" borderId="0" applyFont="0" applyFill="0" applyBorder="0" applyAlignment="0" applyProtection="0"/>
    <xf numFmtId="2" fontId="20" fillId="0" borderId="0" applyFont="0" applyFill="0" applyBorder="0" applyAlignment="0" applyProtection="0"/>
    <xf numFmtId="0" fontId="23" fillId="0" borderId="15" applyNumberFormat="0" applyAlignment="0" applyProtection="0">
      <alignment horizontal="left" vertical="center"/>
    </xf>
    <xf numFmtId="0" fontId="23" fillId="0" borderId="16">
      <alignment horizontal="left" vertical="center"/>
    </xf>
    <xf numFmtId="0" fontId="24" fillId="0" borderId="0" applyNumberFormat="0" applyFont="0" applyFill="0" applyAlignment="0"/>
    <xf numFmtId="0" fontId="25" fillId="0" borderId="0"/>
    <xf numFmtId="0" fontId="26" fillId="0" borderId="0" applyFont="0" applyFill="0" applyBorder="0" applyAlignment="0" applyProtection="0"/>
    <xf numFmtId="0" fontId="26" fillId="0" borderId="0" applyFont="0" applyFill="0" applyBorder="0" applyAlignment="0" applyProtection="0"/>
    <xf numFmtId="0" fontId="18" fillId="0" borderId="0">
      <alignment vertical="center"/>
    </xf>
    <xf numFmtId="40" fontId="27" fillId="0" borderId="0" applyFont="0" applyFill="0" applyBorder="0" applyAlignment="0" applyProtection="0"/>
    <xf numFmtId="38"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9" fontId="28" fillId="0" borderId="0" applyFont="0" applyFill="0" applyBorder="0" applyAlignment="0" applyProtection="0"/>
    <xf numFmtId="0" fontId="29" fillId="0" borderId="0"/>
    <xf numFmtId="167" fontId="30" fillId="0" borderId="0" applyFont="0" applyFill="0" applyBorder="0" applyAlignment="0" applyProtection="0"/>
    <xf numFmtId="168" fontId="30" fillId="0" borderId="0" applyFont="0" applyFill="0" applyBorder="0" applyAlignment="0" applyProtection="0"/>
    <xf numFmtId="169" fontId="30" fillId="0" borderId="0" applyFont="0" applyFill="0" applyBorder="0" applyAlignment="0" applyProtection="0"/>
    <xf numFmtId="170" fontId="30" fillId="0" borderId="0" applyFont="0" applyFill="0" applyBorder="0" applyAlignment="0" applyProtection="0"/>
    <xf numFmtId="0" fontId="31" fillId="0" borderId="0"/>
    <xf numFmtId="0" fontId="24" fillId="0" borderId="0"/>
    <xf numFmtId="171" fontId="32" fillId="0" borderId="0" applyFont="0" applyFill="0" applyBorder="0" applyAlignment="0" applyProtection="0"/>
    <xf numFmtId="172" fontId="32" fillId="0" borderId="0" applyFont="0" applyFill="0" applyBorder="0" applyAlignment="0" applyProtection="0"/>
    <xf numFmtId="173" fontId="32" fillId="0" borderId="0" applyFont="0" applyFill="0" applyBorder="0" applyAlignment="0" applyProtection="0"/>
    <xf numFmtId="6" fontId="33" fillId="0" borderId="0" applyFont="0" applyFill="0" applyBorder="0" applyAlignment="0" applyProtection="0"/>
    <xf numFmtId="174" fontId="32" fillId="0" borderId="0" applyFont="0" applyFill="0" applyBorder="0" applyAlignment="0" applyProtection="0"/>
    <xf numFmtId="0" fontId="20" fillId="0" borderId="0"/>
    <xf numFmtId="0" fontId="25" fillId="0" borderId="0"/>
    <xf numFmtId="0" fontId="20" fillId="0" borderId="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40" fillId="51" borderId="18" applyNumberFormat="0" applyAlignment="0" applyProtection="0"/>
    <xf numFmtId="0" fontId="40" fillId="51" borderId="18" applyNumberFormat="0" applyAlignment="0" applyProtection="0"/>
    <xf numFmtId="0" fontId="40" fillId="51" borderId="18" applyNumberFormat="0" applyAlignment="0" applyProtection="0"/>
    <xf numFmtId="0" fontId="40" fillId="51" borderId="18" applyNumberFormat="0" applyAlignment="0" applyProtection="0"/>
    <xf numFmtId="0" fontId="40" fillId="51" borderId="18" applyNumberFormat="0" applyAlignment="0" applyProtection="0"/>
    <xf numFmtId="0" fontId="40" fillId="51" borderId="18" applyNumberFormat="0" applyAlignment="0" applyProtection="0"/>
    <xf numFmtId="0" fontId="41" fillId="52" borderId="19" applyNumberFormat="0" applyAlignment="0" applyProtection="0"/>
    <xf numFmtId="0" fontId="41" fillId="52" borderId="19" applyNumberFormat="0" applyAlignment="0" applyProtection="0"/>
    <xf numFmtId="0" fontId="41" fillId="52" borderId="19" applyNumberFormat="0" applyAlignment="0" applyProtection="0"/>
    <xf numFmtId="0" fontId="41" fillId="52" borderId="19" applyNumberFormat="0" applyAlignment="0" applyProtection="0"/>
    <xf numFmtId="0" fontId="41" fillId="52" borderId="19" applyNumberFormat="0" applyAlignment="0" applyProtection="0"/>
    <xf numFmtId="0" fontId="41" fillId="52" borderId="19" applyNumberFormat="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7"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3" fillId="35" borderId="0" applyNumberFormat="0" applyBorder="0" applyAlignment="0" applyProtection="0"/>
    <xf numFmtId="0" fontId="43" fillId="35" borderId="0" applyNumberFormat="0" applyBorder="0" applyAlignment="0" applyProtection="0"/>
    <xf numFmtId="0" fontId="43" fillId="35" borderId="0" applyNumberFormat="0" applyBorder="0" applyAlignment="0" applyProtection="0"/>
    <xf numFmtId="0" fontId="43" fillId="35" borderId="0" applyNumberFormat="0" applyBorder="0" applyAlignment="0" applyProtection="0"/>
    <xf numFmtId="0" fontId="43" fillId="35" borderId="0" applyNumberFormat="0" applyBorder="0" applyAlignment="0" applyProtection="0"/>
    <xf numFmtId="0" fontId="43" fillId="35" borderId="0" applyNumberFormat="0" applyBorder="0" applyAlignment="0" applyProtection="0"/>
    <xf numFmtId="0" fontId="44" fillId="0" borderId="20" applyNumberFormat="0" applyFill="0" applyAlignment="0" applyProtection="0"/>
    <xf numFmtId="0" fontId="44" fillId="0" borderId="20" applyNumberFormat="0" applyFill="0" applyAlignment="0" applyProtection="0"/>
    <xf numFmtId="0" fontId="44" fillId="0" borderId="20" applyNumberFormat="0" applyFill="0" applyAlignment="0" applyProtection="0"/>
    <xf numFmtId="0" fontId="44" fillId="0" borderId="20" applyNumberFormat="0" applyFill="0" applyAlignment="0" applyProtection="0"/>
    <xf numFmtId="0" fontId="44" fillId="0" borderId="20" applyNumberFormat="0" applyFill="0" applyAlignment="0" applyProtection="0"/>
    <xf numFmtId="0" fontId="44" fillId="0" borderId="20" applyNumberFormat="0" applyFill="0" applyAlignment="0" applyProtection="0"/>
    <xf numFmtId="0" fontId="45" fillId="0" borderId="21" applyNumberFormat="0" applyFill="0" applyAlignment="0" applyProtection="0"/>
    <xf numFmtId="0" fontId="45" fillId="0" borderId="21" applyNumberFormat="0" applyFill="0" applyAlignment="0" applyProtection="0"/>
    <xf numFmtId="0" fontId="45" fillId="0" borderId="21" applyNumberFormat="0" applyFill="0" applyAlignment="0" applyProtection="0"/>
    <xf numFmtId="0" fontId="45" fillId="0" borderId="21" applyNumberFormat="0" applyFill="0" applyAlignment="0" applyProtection="0"/>
    <xf numFmtId="0" fontId="45" fillId="0" borderId="21" applyNumberFormat="0" applyFill="0" applyAlignment="0" applyProtection="0"/>
    <xf numFmtId="0" fontId="45" fillId="0" borderId="21" applyNumberFormat="0" applyFill="0" applyAlignment="0" applyProtection="0"/>
    <xf numFmtId="0" fontId="46" fillId="0" borderId="22" applyNumberFormat="0" applyFill="0" applyAlignment="0" applyProtection="0"/>
    <xf numFmtId="0" fontId="46" fillId="0" borderId="22" applyNumberFormat="0" applyFill="0" applyAlignment="0" applyProtection="0"/>
    <xf numFmtId="0" fontId="46" fillId="0" borderId="22" applyNumberFormat="0" applyFill="0" applyAlignment="0" applyProtection="0"/>
    <xf numFmtId="0" fontId="46" fillId="0" borderId="22" applyNumberFormat="0" applyFill="0" applyAlignment="0" applyProtection="0"/>
    <xf numFmtId="0" fontId="46" fillId="0" borderId="22" applyNumberFormat="0" applyFill="0" applyAlignment="0" applyProtection="0"/>
    <xf numFmtId="0" fontId="46" fillId="0" borderId="22" applyNumberFormat="0" applyFill="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34" fillId="0" borderId="0" applyNumberFormat="0" applyFill="0" applyBorder="0" applyAlignment="0" applyProtection="0">
      <alignment vertical="top"/>
      <protection locked="0"/>
    </xf>
    <xf numFmtId="0" fontId="47" fillId="38" borderId="18" applyNumberFormat="0" applyAlignment="0" applyProtection="0"/>
    <xf numFmtId="0" fontId="47" fillId="38" borderId="18" applyNumberFormat="0" applyAlignment="0" applyProtection="0"/>
    <xf numFmtId="0" fontId="47" fillId="38" borderId="18" applyNumberFormat="0" applyAlignment="0" applyProtection="0"/>
    <xf numFmtId="0" fontId="47" fillId="38" borderId="18" applyNumberFormat="0" applyAlignment="0" applyProtection="0"/>
    <xf numFmtId="0" fontId="47" fillId="38" borderId="18" applyNumberFormat="0" applyAlignment="0" applyProtection="0"/>
    <xf numFmtId="0" fontId="47" fillId="38" borderId="18" applyNumberFormat="0" applyAlignment="0" applyProtection="0"/>
    <xf numFmtId="0" fontId="48" fillId="0" borderId="23" applyNumberFormat="0" applyFill="0" applyAlignment="0" applyProtection="0"/>
    <xf numFmtId="0" fontId="48" fillId="0" borderId="23" applyNumberFormat="0" applyFill="0" applyAlignment="0" applyProtection="0"/>
    <xf numFmtId="0" fontId="48" fillId="0" borderId="23" applyNumberFormat="0" applyFill="0" applyAlignment="0" applyProtection="0"/>
    <xf numFmtId="0" fontId="48" fillId="0" borderId="23" applyNumberFormat="0" applyFill="0" applyAlignment="0" applyProtection="0"/>
    <xf numFmtId="0" fontId="48" fillId="0" borderId="23" applyNumberFormat="0" applyFill="0" applyAlignment="0" applyProtection="0"/>
    <xf numFmtId="0" fontId="48" fillId="0" borderId="23" applyNumberFormat="0" applyFill="0" applyAlignment="0" applyProtection="0"/>
    <xf numFmtId="0" fontId="49" fillId="53" borderId="0" applyNumberFormat="0" applyBorder="0" applyAlignment="0" applyProtection="0"/>
    <xf numFmtId="0" fontId="49" fillId="53" borderId="0" applyNumberFormat="0" applyBorder="0" applyAlignment="0" applyProtection="0"/>
    <xf numFmtId="0" fontId="49" fillId="53" borderId="0" applyNumberFormat="0" applyBorder="0" applyAlignment="0" applyProtection="0"/>
    <xf numFmtId="0" fontId="49" fillId="53" borderId="0" applyNumberFormat="0" applyBorder="0" applyAlignment="0" applyProtection="0"/>
    <xf numFmtId="0" fontId="49" fillId="53" borderId="0" applyNumberFormat="0" applyBorder="0" applyAlignment="0" applyProtection="0"/>
    <xf numFmtId="0" fontId="49" fillId="53" borderId="0" applyNumberFormat="0" applyBorder="0" applyAlignment="0" applyProtection="0"/>
    <xf numFmtId="0" fontId="55" fillId="0" borderId="0"/>
    <xf numFmtId="0" fontId="1" fillId="0" borderId="0"/>
    <xf numFmtId="0" fontId="1" fillId="0" borderId="0"/>
    <xf numFmtId="0" fontId="1" fillId="0" borderId="0"/>
    <xf numFmtId="0" fontId="1" fillId="0" borderId="0"/>
    <xf numFmtId="0" fontId="55" fillId="0" borderId="0"/>
    <xf numFmtId="0" fontId="25" fillId="0" borderId="0"/>
    <xf numFmtId="0" fontId="25" fillId="0" borderId="0"/>
    <xf numFmtId="0" fontId="55" fillId="0" borderId="0"/>
    <xf numFmtId="0" fontId="25" fillId="0" borderId="0"/>
    <xf numFmtId="0" fontId="2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5" fillId="0" borderId="0"/>
    <xf numFmtId="0" fontId="20" fillId="0" borderId="0"/>
    <xf numFmtId="0" fontId="20" fillId="0" borderId="0"/>
    <xf numFmtId="0" fontId="20" fillId="0" borderId="0"/>
    <xf numFmtId="0" fontId="20" fillId="0" borderId="0"/>
    <xf numFmtId="0" fontId="20" fillId="0" borderId="0"/>
    <xf numFmtId="0" fontId="35" fillId="0" borderId="0"/>
    <xf numFmtId="0" fontId="35" fillId="0" borderId="0"/>
    <xf numFmtId="0" fontId="35" fillId="0" borderId="0"/>
    <xf numFmtId="0" fontId="35"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5"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0" fillId="0" borderId="0"/>
    <xf numFmtId="0" fontId="25" fillId="0" borderId="0"/>
    <xf numFmtId="0" fontId="20" fillId="0" borderId="0"/>
    <xf numFmtId="0" fontId="35"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5" fillId="0" borderId="0"/>
    <xf numFmtId="0" fontId="20"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0" fillId="0" borderId="0"/>
    <xf numFmtId="0" fontId="35" fillId="0" borderId="0"/>
    <xf numFmtId="0" fontId="25" fillId="0" borderId="0"/>
    <xf numFmtId="0" fontId="20" fillId="0" borderId="0"/>
    <xf numFmtId="0" fontId="35" fillId="0" borderId="0"/>
    <xf numFmtId="0" fontId="35" fillId="0" borderId="0"/>
    <xf numFmtId="0" fontId="35" fillId="0" borderId="0"/>
    <xf numFmtId="0" fontId="25" fillId="0" borderId="0"/>
    <xf numFmtId="0" fontId="20" fillId="0" borderId="0"/>
    <xf numFmtId="0" fontId="35" fillId="0" borderId="0"/>
    <xf numFmtId="0" fontId="25" fillId="0" borderId="0"/>
    <xf numFmtId="0" fontId="20" fillId="0" borderId="0"/>
    <xf numFmtId="0" fontId="35" fillId="0" borderId="0"/>
    <xf numFmtId="0" fontId="20" fillId="0" borderId="0"/>
    <xf numFmtId="0" fontId="20" fillId="0" borderId="0"/>
    <xf numFmtId="0" fontId="35" fillId="0" borderId="0"/>
    <xf numFmtId="0" fontId="35" fillId="0" borderId="0"/>
    <xf numFmtId="0" fontId="55" fillId="0" borderId="0"/>
    <xf numFmtId="0" fontId="55" fillId="0" borderId="0"/>
    <xf numFmtId="0" fontId="55" fillId="0" borderId="0"/>
    <xf numFmtId="0" fontId="25" fillId="0" borderId="0"/>
    <xf numFmtId="0" fontId="25" fillId="0" borderId="0"/>
    <xf numFmtId="0" fontId="55" fillId="0" borderId="0"/>
    <xf numFmtId="0" fontId="35" fillId="0" borderId="0"/>
    <xf numFmtId="0" fontId="35" fillId="0" borderId="0"/>
    <xf numFmtId="0" fontId="55" fillId="0" borderId="0"/>
    <xf numFmtId="0" fontId="25" fillId="0" borderId="0"/>
    <xf numFmtId="0" fontId="25" fillId="0" borderId="0"/>
    <xf numFmtId="0" fontId="55" fillId="0" borderId="0"/>
    <xf numFmtId="0" fontId="55" fillId="0" borderId="0"/>
    <xf numFmtId="0" fontId="35" fillId="0" borderId="0"/>
    <xf numFmtId="0" fontId="55" fillId="0" borderId="0"/>
    <xf numFmtId="0" fontId="35" fillId="0" borderId="0"/>
    <xf numFmtId="0" fontId="55" fillId="0" borderId="0"/>
    <xf numFmtId="0" fontId="55" fillId="0" borderId="0"/>
    <xf numFmtId="0" fontId="20"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5" fillId="0" borderId="0"/>
    <xf numFmtId="0" fontId="54" fillId="0" borderId="0"/>
    <xf numFmtId="0" fontId="55" fillId="0" borderId="0"/>
    <xf numFmtId="0" fontId="54" fillId="0" borderId="0"/>
    <xf numFmtId="0" fontId="54" fillId="0" borderId="0"/>
    <xf numFmtId="0" fontId="54" fillId="0" borderId="0"/>
    <xf numFmtId="0" fontId="54" fillId="0" borderId="0"/>
    <xf numFmtId="0" fontId="55" fillId="0" borderId="0"/>
    <xf numFmtId="0" fontId="55" fillId="0" borderId="0"/>
    <xf numFmtId="0" fontId="55"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5"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36" fillId="0" borderId="0"/>
    <xf numFmtId="0" fontId="1" fillId="0" borderId="0"/>
    <xf numFmtId="0" fontId="1" fillId="0" borderId="0"/>
    <xf numFmtId="0" fontId="1" fillId="0" borderId="0"/>
    <xf numFmtId="0" fontId="1" fillId="0" borderId="0"/>
    <xf numFmtId="0" fontId="55" fillId="0" borderId="0"/>
    <xf numFmtId="0" fontId="54" fillId="0" borderId="0"/>
    <xf numFmtId="0" fontId="55" fillId="0" borderId="0"/>
    <xf numFmtId="0" fontId="54" fillId="0" borderId="0"/>
    <xf numFmtId="0" fontId="35" fillId="0" borderId="0"/>
    <xf numFmtId="0" fontId="54" fillId="0" borderId="0"/>
    <xf numFmtId="0" fontId="55" fillId="0" borderId="0"/>
    <xf numFmtId="0" fontId="54" fillId="0" borderId="0"/>
    <xf numFmtId="0" fontId="55" fillId="0" borderId="0"/>
    <xf numFmtId="0" fontId="54" fillId="0" borderId="0"/>
    <xf numFmtId="0" fontId="55" fillId="0" borderId="0"/>
    <xf numFmtId="0" fontId="35" fillId="0" borderId="0"/>
    <xf numFmtId="0" fontId="55" fillId="0" borderId="0"/>
    <xf numFmtId="0" fontId="20" fillId="0" borderId="0"/>
    <xf numFmtId="0" fontId="55" fillId="0" borderId="0"/>
    <xf numFmtId="0" fontId="20" fillId="0" borderId="0"/>
    <xf numFmtId="0" fontId="55" fillId="0" borderId="0"/>
    <xf numFmtId="0" fontId="20" fillId="0" borderId="0"/>
    <xf numFmtId="0" fontId="55" fillId="0" borderId="0"/>
    <xf numFmtId="0" fontId="55" fillId="0" borderId="0"/>
    <xf numFmtId="0" fontId="55" fillId="0" borderId="0"/>
    <xf numFmtId="0" fontId="55" fillId="0" borderId="0"/>
    <xf numFmtId="0" fontId="55" fillId="0" borderId="0"/>
    <xf numFmtId="0" fontId="55"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55" fillId="0" borderId="0"/>
    <xf numFmtId="0" fontId="55" fillId="0" borderId="0"/>
    <xf numFmtId="0" fontId="1" fillId="0" borderId="0"/>
    <xf numFmtId="0" fontId="1" fillId="0" borderId="0"/>
    <xf numFmtId="0" fontId="1" fillId="0" borderId="0"/>
    <xf numFmtId="0" fontId="1"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0"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5" fillId="0" borderId="0"/>
    <xf numFmtId="0" fontId="5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5" fillId="0" borderId="0"/>
    <xf numFmtId="0" fontId="35" fillId="0" borderId="0"/>
    <xf numFmtId="0" fontId="35" fillId="0" borderId="0"/>
    <xf numFmtId="0" fontId="35" fillId="0" borderId="0"/>
    <xf numFmtId="0" fontId="35" fillId="0" borderId="0"/>
    <xf numFmtId="0" fontId="35" fillId="0" borderId="0"/>
    <xf numFmtId="0" fontId="55" fillId="0" borderId="0"/>
    <xf numFmtId="0" fontId="55" fillId="0" borderId="0"/>
    <xf numFmtId="0" fontId="55" fillId="0" borderId="0"/>
    <xf numFmtId="0" fontId="5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5" fillId="0" borderId="0"/>
    <xf numFmtId="0" fontId="35" fillId="54" borderId="24" applyNumberFormat="0" applyFont="0" applyAlignment="0" applyProtection="0"/>
    <xf numFmtId="0" fontId="35" fillId="54" borderId="24" applyNumberFormat="0" applyFont="0" applyAlignment="0" applyProtection="0"/>
    <xf numFmtId="0" fontId="35" fillId="54" borderId="24" applyNumberFormat="0" applyFont="0" applyAlignment="0" applyProtection="0"/>
    <xf numFmtId="0" fontId="35" fillId="54" borderId="24" applyNumberFormat="0" applyFont="0" applyAlignment="0" applyProtection="0"/>
    <xf numFmtId="0" fontId="35" fillId="54" borderId="24" applyNumberFormat="0" applyFont="0" applyAlignment="0" applyProtection="0"/>
    <xf numFmtId="0" fontId="35" fillId="54" borderId="24" applyNumberFormat="0" applyFont="0" applyAlignment="0" applyProtection="0"/>
    <xf numFmtId="0" fontId="35" fillId="54" borderId="24" applyNumberFormat="0" applyFont="0" applyAlignment="0" applyProtection="0"/>
    <xf numFmtId="0" fontId="35" fillId="54" borderId="24" applyNumberFormat="0" applyFont="0" applyAlignment="0" applyProtection="0"/>
    <xf numFmtId="0" fontId="35" fillId="54" borderId="24" applyNumberFormat="0" applyFont="0" applyAlignment="0" applyProtection="0"/>
    <xf numFmtId="0" fontId="35" fillId="54" borderId="24" applyNumberFormat="0" applyFont="0" applyAlignment="0" applyProtection="0"/>
    <xf numFmtId="0" fontId="35" fillId="54" borderId="24" applyNumberFormat="0" applyFont="0" applyAlignment="0" applyProtection="0"/>
    <xf numFmtId="0" fontId="35" fillId="54" borderId="24" applyNumberFormat="0" applyFont="0" applyAlignment="0" applyProtection="0"/>
    <xf numFmtId="0" fontId="35" fillId="54" borderId="24" applyNumberFormat="0" applyFont="0" applyAlignment="0" applyProtection="0"/>
    <xf numFmtId="0" fontId="35" fillId="54" borderId="24" applyNumberFormat="0" applyFont="0" applyAlignment="0" applyProtection="0"/>
    <xf numFmtId="0" fontId="35" fillId="54" borderId="24" applyNumberFormat="0" applyFont="0" applyAlignment="0" applyProtection="0"/>
    <xf numFmtId="0" fontId="35" fillId="54" borderId="24" applyNumberFormat="0" applyFont="0" applyAlignment="0" applyProtection="0"/>
    <xf numFmtId="0" fontId="35" fillId="54" borderId="24" applyNumberFormat="0" applyFont="0" applyAlignment="0" applyProtection="0"/>
    <xf numFmtId="0" fontId="35" fillId="54" borderId="24" applyNumberFormat="0" applyFont="0" applyAlignment="0" applyProtection="0"/>
    <xf numFmtId="0" fontId="37" fillId="8" borderId="8" applyNumberFormat="0" applyFont="0" applyAlignment="0" applyProtection="0"/>
    <xf numFmtId="0" fontId="50" fillId="51" borderId="25" applyNumberFormat="0" applyAlignment="0" applyProtection="0"/>
    <xf numFmtId="0" fontId="50" fillId="51" borderId="25" applyNumberFormat="0" applyAlignment="0" applyProtection="0"/>
    <xf numFmtId="0" fontId="50" fillId="51" borderId="25" applyNumberFormat="0" applyAlignment="0" applyProtection="0"/>
    <xf numFmtId="0" fontId="50" fillId="51" borderId="25" applyNumberFormat="0" applyAlignment="0" applyProtection="0"/>
    <xf numFmtId="0" fontId="50" fillId="51" borderId="25" applyNumberFormat="0" applyAlignment="0" applyProtection="0"/>
    <xf numFmtId="0" fontId="50" fillId="51" borderId="25" applyNumberFormat="0" applyAlignment="0" applyProtection="0"/>
    <xf numFmtId="9" fontId="20" fillId="0" borderId="0" applyFon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2" fillId="0" borderId="26" applyNumberFormat="0" applyFill="0" applyAlignment="0" applyProtection="0"/>
    <xf numFmtId="0" fontId="52" fillId="0" borderId="26" applyNumberFormat="0" applyFill="0" applyAlignment="0" applyProtection="0"/>
    <xf numFmtId="0" fontId="52" fillId="0" borderId="26" applyNumberFormat="0" applyFill="0" applyAlignment="0" applyProtection="0"/>
    <xf numFmtId="0" fontId="52" fillId="0" borderId="26" applyNumberFormat="0" applyFill="0" applyAlignment="0" applyProtection="0"/>
    <xf numFmtId="0" fontId="52" fillId="0" borderId="26" applyNumberFormat="0" applyFill="0" applyAlignment="0" applyProtection="0"/>
    <xf numFmtId="0" fontId="52" fillId="0" borderId="26" applyNumberFormat="0" applyFill="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0"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00">
    <xf numFmtId="0" fontId="0" fillId="0" borderId="0" xfId="0"/>
    <xf numFmtId="0" fontId="16" fillId="0" borderId="0" xfId="0" applyFont="1"/>
    <xf numFmtId="3" fontId="56" fillId="0" borderId="11" xfId="0" applyNumberFormat="1" applyFont="1" applyBorder="1"/>
    <xf numFmtId="0" fontId="57" fillId="0" borderId="11" xfId="0" applyFont="1" applyBorder="1"/>
    <xf numFmtId="0" fontId="56" fillId="0" borderId="11" xfId="0" applyFont="1" applyBorder="1" applyAlignment="1">
      <alignment wrapText="1"/>
    </xf>
    <xf numFmtId="0" fontId="56" fillId="0" borderId="11" xfId="0" applyFont="1" applyBorder="1" applyAlignment="1">
      <alignment horizontal="left" vertical="center" wrapText="1"/>
    </xf>
    <xf numFmtId="0" fontId="56" fillId="0" borderId="11" xfId="0" applyFont="1" applyBorder="1" applyAlignment="1">
      <alignment horizontal="center"/>
    </xf>
    <xf numFmtId="0" fontId="56" fillId="0" borderId="11" xfId="0" applyFont="1" applyBorder="1" applyAlignment="1">
      <alignment vertical="center" wrapText="1"/>
    </xf>
    <xf numFmtId="176" fontId="56" fillId="0" borderId="11" xfId="0" applyNumberFormat="1" applyFont="1" applyBorder="1"/>
    <xf numFmtId="176" fontId="56" fillId="0" borderId="11" xfId="0" applyNumberFormat="1" applyFont="1" applyBorder="1" applyAlignment="1"/>
    <xf numFmtId="0" fontId="56" fillId="0" borderId="12" xfId="0" applyFont="1" applyBorder="1" applyAlignment="1">
      <alignment horizontal="right"/>
    </xf>
    <xf numFmtId="0" fontId="56" fillId="0" borderId="16" xfId="0" applyFont="1" applyBorder="1" applyAlignment="1">
      <alignment horizontal="right"/>
    </xf>
    <xf numFmtId="0" fontId="56" fillId="0" borderId="16" xfId="0" applyFont="1" applyBorder="1"/>
    <xf numFmtId="0" fontId="56" fillId="0" borderId="17" xfId="0" applyFont="1" applyBorder="1"/>
    <xf numFmtId="0" fontId="56" fillId="0" borderId="11" xfId="0" applyFont="1" applyBorder="1" applyAlignment="1">
      <alignment horizontal="right"/>
    </xf>
    <xf numFmtId="0" fontId="56" fillId="0" borderId="11" xfId="0" applyFont="1" applyBorder="1" applyAlignment="1">
      <alignment horizontal="center" vertical="center"/>
    </xf>
    <xf numFmtId="0" fontId="56" fillId="0" borderId="11" xfId="0" applyFont="1" applyBorder="1"/>
    <xf numFmtId="175" fontId="56" fillId="0" borderId="11" xfId="0" quotePrefix="1" applyNumberFormat="1" applyFont="1" applyBorder="1" applyAlignment="1">
      <alignment horizontal="center" vertical="center"/>
    </xf>
    <xf numFmtId="0" fontId="56" fillId="0" borderId="11" xfId="0" applyFont="1" applyBorder="1" applyAlignment="1">
      <alignment horizontal="center" vertical="center" wrapText="1"/>
    </xf>
    <xf numFmtId="0" fontId="57" fillId="0" borderId="0" xfId="0" applyFont="1"/>
    <xf numFmtId="0" fontId="56" fillId="0" borderId="0" xfId="0" applyFont="1"/>
    <xf numFmtId="0" fontId="0" fillId="0" borderId="0" xfId="0" applyBorder="1"/>
    <xf numFmtId="0" fontId="58" fillId="0" borderId="11" xfId="0" applyFont="1" applyBorder="1" applyAlignment="1">
      <alignment horizontal="center" vertical="center" wrapText="1"/>
    </xf>
    <xf numFmtId="0" fontId="58" fillId="0" borderId="11" xfId="0" applyFont="1" applyBorder="1" applyAlignment="1">
      <alignment horizontal="center" vertical="center"/>
    </xf>
    <xf numFmtId="0" fontId="57" fillId="0" borderId="11" xfId="0" applyFont="1" applyBorder="1" applyAlignment="1">
      <alignment horizontal="center" vertical="center" wrapText="1"/>
    </xf>
    <xf numFmtId="0" fontId="18" fillId="0" borderId="11" xfId="0" applyFont="1" applyFill="1" applyBorder="1" applyAlignment="1">
      <alignment horizontal="center" vertical="center" wrapText="1"/>
    </xf>
    <xf numFmtId="0" fontId="59" fillId="0" borderId="11" xfId="0" applyFont="1" applyBorder="1" applyAlignment="1">
      <alignment horizontal="center" vertical="center" wrapText="1"/>
    </xf>
    <xf numFmtId="14" fontId="59" fillId="0" borderId="11" xfId="0" applyNumberFormat="1" applyFont="1" applyBorder="1" applyAlignment="1">
      <alignment horizontal="center" vertical="center" wrapText="1"/>
    </xf>
    <xf numFmtId="0" fontId="18" fillId="0" borderId="11" xfId="434" applyFont="1" applyFill="1" applyBorder="1" applyAlignment="1">
      <alignment horizontal="left" vertical="center" wrapText="1"/>
    </xf>
    <xf numFmtId="1" fontId="18" fillId="0" borderId="11" xfId="0" applyNumberFormat="1" applyFont="1" applyBorder="1" applyAlignment="1">
      <alignment horizontal="center" vertical="center" wrapText="1"/>
    </xf>
    <xf numFmtId="0" fontId="18" fillId="0" borderId="11" xfId="434" applyFont="1" applyBorder="1" applyAlignment="1">
      <alignment horizontal="center" vertical="center" wrapText="1"/>
    </xf>
    <xf numFmtId="0" fontId="18" fillId="0" borderId="11" xfId="0" applyFont="1" applyFill="1" applyBorder="1" applyAlignment="1">
      <alignment horizontal="left" vertical="center" wrapText="1"/>
    </xf>
    <xf numFmtId="0" fontId="59" fillId="0" borderId="11" xfId="434" applyFont="1" applyBorder="1" applyAlignment="1">
      <alignment horizontal="center" vertical="center" wrapText="1"/>
    </xf>
    <xf numFmtId="0" fontId="18" fillId="0" borderId="11" xfId="434" applyFont="1" applyFill="1" applyBorder="1" applyAlignment="1">
      <alignment horizontal="center" vertical="center" wrapText="1"/>
    </xf>
    <xf numFmtId="0" fontId="18" fillId="0" borderId="11" xfId="0" applyFont="1" applyBorder="1" applyAlignment="1">
      <alignment horizontal="left" vertical="center" wrapText="1"/>
    </xf>
    <xf numFmtId="0" fontId="18" fillId="0" borderId="11" xfId="0" applyFont="1" applyFill="1" applyBorder="1" applyAlignment="1">
      <alignment vertical="center" wrapText="1"/>
    </xf>
    <xf numFmtId="177" fontId="18" fillId="0" borderId="11" xfId="0" applyNumberFormat="1" applyFont="1" applyBorder="1" applyAlignment="1">
      <alignment horizontal="center" vertical="center" wrapText="1"/>
    </xf>
    <xf numFmtId="177" fontId="18" fillId="0" borderId="11" xfId="0" applyNumberFormat="1" applyFont="1" applyFill="1" applyBorder="1" applyAlignment="1">
      <alignment vertical="center" wrapText="1"/>
    </xf>
    <xf numFmtId="0" fontId="60" fillId="0" borderId="11" xfId="0" applyFont="1" applyFill="1" applyBorder="1" applyAlignment="1">
      <alignment horizontal="center" vertical="center" wrapText="1"/>
    </xf>
    <xf numFmtId="0" fontId="61" fillId="0" borderId="0" xfId="0" applyFont="1" applyFill="1" applyBorder="1" applyAlignment="1">
      <alignment horizontal="center" vertical="center" wrapText="1"/>
    </xf>
    <xf numFmtId="0" fontId="61" fillId="0" borderId="0" xfId="0" applyFont="1" applyFill="1" applyBorder="1" applyAlignment="1">
      <alignment vertical="center" wrapText="1"/>
    </xf>
    <xf numFmtId="0" fontId="62" fillId="0" borderId="0" xfId="0" applyFont="1" applyFill="1" applyBorder="1" applyAlignment="1">
      <alignment vertical="center" wrapText="1"/>
    </xf>
    <xf numFmtId="1" fontId="61" fillId="0" borderId="0" xfId="0" applyNumberFormat="1" applyFont="1" applyFill="1" applyBorder="1" applyAlignment="1">
      <alignment vertical="center" wrapText="1"/>
    </xf>
    <xf numFmtId="0" fontId="63" fillId="0" borderId="0" xfId="0" applyFont="1" applyFill="1" applyAlignment="1">
      <alignment vertical="center" wrapText="1"/>
    </xf>
    <xf numFmtId="0" fontId="64" fillId="0" borderId="0" xfId="0" applyFont="1" applyFill="1" applyAlignment="1">
      <alignment horizontal="left" vertical="center" wrapText="1"/>
    </xf>
    <xf numFmtId="0" fontId="19" fillId="0" borderId="0" xfId="0" applyFont="1" applyFill="1" applyAlignment="1">
      <alignment wrapText="1"/>
    </xf>
    <xf numFmtId="0" fontId="65" fillId="0" borderId="0" xfId="56" applyFont="1" applyAlignment="1">
      <alignment horizontal="left" vertical="center" wrapText="1"/>
    </xf>
    <xf numFmtId="0" fontId="66" fillId="0" borderId="0" xfId="0" applyFont="1" applyFill="1" applyAlignment="1">
      <alignment wrapText="1"/>
    </xf>
    <xf numFmtId="0" fontId="18" fillId="0" borderId="0" xfId="56" applyFont="1" applyAlignment="1">
      <alignment horizontal="left" vertical="center" wrapText="1"/>
    </xf>
    <xf numFmtId="0" fontId="67" fillId="0" borderId="0" xfId="0" applyFont="1" applyFill="1" applyBorder="1" applyAlignment="1">
      <alignment horizontal="center" vertical="center" wrapText="1"/>
    </xf>
    <xf numFmtId="0" fontId="68" fillId="0" borderId="0" xfId="0" applyFont="1" applyFill="1" applyAlignment="1">
      <alignment wrapText="1"/>
    </xf>
    <xf numFmtId="0" fontId="69" fillId="0" borderId="14" xfId="0" applyFont="1" applyFill="1" applyBorder="1" applyAlignment="1">
      <alignment horizontal="center" vertical="center" wrapText="1"/>
    </xf>
    <xf numFmtId="0" fontId="69" fillId="0" borderId="13" xfId="0" applyFont="1" applyFill="1" applyBorder="1" applyAlignment="1">
      <alignment horizontal="center" vertical="center" wrapText="1"/>
    </xf>
    <xf numFmtId="14" fontId="19" fillId="55" borderId="11" xfId="0" quotePrefix="1" applyNumberFormat="1" applyFont="1" applyFill="1" applyBorder="1" applyAlignment="1">
      <alignment horizontal="center" vertical="center" wrapText="1"/>
    </xf>
    <xf numFmtId="1" fontId="19" fillId="0" borderId="11" xfId="0" applyNumberFormat="1" applyFont="1" applyBorder="1" applyAlignment="1">
      <alignment horizontal="center" vertical="center" wrapText="1"/>
    </xf>
    <xf numFmtId="0" fontId="19" fillId="0" borderId="11" xfId="434" applyFont="1" applyBorder="1" applyAlignment="1">
      <alignment horizontal="center" vertical="center" wrapText="1"/>
    </xf>
    <xf numFmtId="0" fontId="19" fillId="0" borderId="11" xfId="0" applyFont="1" applyBorder="1" applyAlignment="1">
      <alignment horizontal="center" vertical="center" wrapText="1"/>
    </xf>
    <xf numFmtId="0" fontId="18" fillId="0" borderId="11" xfId="434" applyFont="1" applyBorder="1" applyAlignment="1">
      <alignment horizontal="left" vertical="center" wrapText="1"/>
    </xf>
    <xf numFmtId="1" fontId="19" fillId="0" borderId="11" xfId="434" applyNumberFormat="1" applyFont="1" applyBorder="1" applyAlignment="1">
      <alignment horizontal="center" vertical="center" wrapText="1"/>
    </xf>
    <xf numFmtId="0" fontId="18" fillId="55" borderId="11" xfId="0" applyFont="1" applyFill="1" applyBorder="1" applyAlignment="1">
      <alignment horizontal="center" vertical="center" wrapText="1"/>
    </xf>
    <xf numFmtId="14" fontId="59" fillId="0" borderId="11" xfId="573" applyNumberFormat="1" applyFont="1" applyBorder="1" applyAlignment="1">
      <alignment horizontal="center" vertical="center" wrapText="1"/>
    </xf>
    <xf numFmtId="0" fontId="59" fillId="0" borderId="11" xfId="573" applyFont="1" applyBorder="1" applyAlignment="1">
      <alignment horizontal="center" vertical="center" wrapText="1"/>
    </xf>
    <xf numFmtId="0" fontId="18" fillId="0" borderId="11" xfId="573" applyFont="1" applyBorder="1" applyAlignment="1">
      <alignment horizontal="left" vertical="center" wrapText="1"/>
    </xf>
    <xf numFmtId="177" fontId="18" fillId="0" borderId="11" xfId="573" applyNumberFormat="1" applyFont="1" applyBorder="1" applyAlignment="1">
      <alignment horizontal="center" vertical="center" wrapText="1"/>
    </xf>
    <xf numFmtId="177" fontId="18" fillId="0" borderId="11" xfId="573" applyNumberFormat="1" applyFont="1" applyFill="1" applyBorder="1" applyAlignment="1">
      <alignment vertical="center" wrapText="1"/>
    </xf>
    <xf numFmtId="1" fontId="18" fillId="0" borderId="11" xfId="573" applyNumberFormat="1" applyFont="1" applyBorder="1" applyAlignment="1">
      <alignment horizontal="center" vertical="center" wrapText="1"/>
    </xf>
    <xf numFmtId="0" fontId="18" fillId="0" borderId="11" xfId="573" applyFont="1" applyFill="1" applyBorder="1" applyAlignment="1">
      <alignment horizontal="center" vertical="center" wrapText="1"/>
    </xf>
    <xf numFmtId="0" fontId="59" fillId="0" borderId="11" xfId="437" applyFont="1" applyBorder="1" applyAlignment="1">
      <alignment horizontal="center" vertical="center" wrapText="1"/>
    </xf>
    <xf numFmtId="0" fontId="18" fillId="0" borderId="11" xfId="437" applyFont="1" applyBorder="1" applyAlignment="1">
      <alignment horizontal="left" vertical="center" wrapText="1"/>
    </xf>
    <xf numFmtId="177" fontId="18" fillId="0" borderId="11" xfId="437" applyNumberFormat="1" applyFont="1" applyBorder="1" applyAlignment="1">
      <alignment horizontal="center" vertical="center" wrapText="1"/>
    </xf>
    <xf numFmtId="177" fontId="18" fillId="0" borderId="11" xfId="437" applyNumberFormat="1" applyFont="1" applyFill="1" applyBorder="1" applyAlignment="1">
      <alignment vertical="center" wrapText="1"/>
    </xf>
    <xf numFmtId="1" fontId="18" fillId="0" borderId="11" xfId="437" applyNumberFormat="1" applyFont="1" applyBorder="1" applyAlignment="1">
      <alignment horizontal="center" vertical="center" wrapText="1"/>
    </xf>
    <xf numFmtId="0" fontId="18" fillId="0" borderId="11" xfId="437" applyFont="1" applyFill="1" applyBorder="1" applyAlignment="1">
      <alignment horizontal="center" vertical="center" wrapText="1"/>
    </xf>
    <xf numFmtId="0" fontId="69" fillId="0" borderId="11" xfId="0" applyFont="1" applyFill="1" applyBorder="1" applyAlignment="1">
      <alignment horizontal="center" vertical="center" wrapText="1"/>
    </xf>
    <xf numFmtId="0" fontId="70" fillId="0" borderId="11" xfId="0" applyFont="1" applyBorder="1" applyAlignment="1">
      <alignment horizontal="center" vertical="center" wrapText="1"/>
    </xf>
    <xf numFmtId="14" fontId="70" fillId="0" borderId="11" xfId="0" applyNumberFormat="1" applyFont="1" applyBorder="1" applyAlignment="1">
      <alignment horizontal="center" vertical="center" wrapText="1"/>
    </xf>
    <xf numFmtId="0" fontId="69" fillId="0" borderId="11" xfId="434" applyFont="1" applyFill="1" applyBorder="1" applyAlignment="1">
      <alignment horizontal="center" vertical="center" wrapText="1"/>
    </xf>
    <xf numFmtId="0" fontId="71" fillId="0" borderId="11" xfId="0" applyFont="1" applyBorder="1" applyAlignment="1">
      <alignment horizontal="center" vertical="center" wrapText="1"/>
    </xf>
    <xf numFmtId="1" fontId="69" fillId="0" borderId="11" xfId="0" applyNumberFormat="1" applyFont="1" applyFill="1" applyBorder="1" applyAlignment="1">
      <alignment horizontal="center" vertical="center" wrapText="1"/>
    </xf>
    <xf numFmtId="1" fontId="69" fillId="0" borderId="11" xfId="0" applyNumberFormat="1" applyFont="1" applyBorder="1" applyAlignment="1">
      <alignment horizontal="center" vertical="center" wrapText="1"/>
    </xf>
    <xf numFmtId="0" fontId="69" fillId="0" borderId="11" xfId="434" applyFont="1" applyBorder="1" applyAlignment="1">
      <alignment horizontal="center" vertical="center" wrapText="1"/>
    </xf>
    <xf numFmtId="0" fontId="70" fillId="0" borderId="11" xfId="434" applyFont="1" applyBorder="1" applyAlignment="1">
      <alignment horizontal="center" vertical="center" wrapText="1"/>
    </xf>
    <xf numFmtId="0" fontId="69" fillId="0" borderId="11" xfId="0" applyFont="1" applyBorder="1" applyAlignment="1">
      <alignment horizontal="center" vertical="center" wrapText="1"/>
    </xf>
    <xf numFmtId="177" fontId="69" fillId="0" borderId="11" xfId="0" applyNumberFormat="1" applyFont="1" applyBorder="1" applyAlignment="1">
      <alignment horizontal="center" vertical="center" wrapText="1"/>
    </xf>
    <xf numFmtId="177" fontId="69" fillId="0" borderId="11" xfId="0" applyNumberFormat="1" applyFont="1" applyFill="1" applyBorder="1" applyAlignment="1">
      <alignment horizontal="center" vertical="center" wrapText="1"/>
    </xf>
    <xf numFmtId="0" fontId="69" fillId="0" borderId="27" xfId="434" applyFont="1" applyFill="1" applyBorder="1" applyAlignment="1">
      <alignment horizontal="center" vertical="center" wrapText="1"/>
    </xf>
    <xf numFmtId="177" fontId="69" fillId="0" borderId="27" xfId="434" applyNumberFormat="1" applyFont="1" applyFill="1" applyBorder="1" applyAlignment="1">
      <alignment horizontal="center" vertical="center" wrapText="1"/>
    </xf>
    <xf numFmtId="3" fontId="18" fillId="0" borderId="11" xfId="434" applyNumberFormat="1" applyFont="1" applyFill="1" applyBorder="1" applyAlignment="1">
      <alignment horizontal="center" vertical="center" wrapText="1"/>
    </xf>
    <xf numFmtId="178" fontId="18" fillId="0" borderId="11" xfId="0" applyNumberFormat="1" applyFont="1" applyFill="1" applyBorder="1" applyAlignment="1">
      <alignment horizontal="center" vertical="center" wrapText="1"/>
    </xf>
    <xf numFmtId="0" fontId="18" fillId="0" borderId="11" xfId="0" quotePrefix="1" applyFont="1" applyFill="1" applyBorder="1" applyAlignment="1">
      <alignment horizontal="center" vertical="center" wrapText="1"/>
    </xf>
    <xf numFmtId="0" fontId="72" fillId="0" borderId="28" xfId="0" applyFont="1" applyFill="1" applyBorder="1" applyAlignment="1">
      <alignment horizontal="center" vertical="center" wrapText="1"/>
    </xf>
    <xf numFmtId="0" fontId="18" fillId="0" borderId="31" xfId="0" applyFont="1" applyFill="1" applyBorder="1" applyAlignment="1">
      <alignment horizontal="center" vertical="center" wrapText="1"/>
    </xf>
    <xf numFmtId="178" fontId="18" fillId="0" borderId="27" xfId="0" applyNumberFormat="1" applyFont="1" applyFill="1" applyBorder="1" applyAlignment="1">
      <alignment horizontal="center" vertical="center" wrapText="1"/>
    </xf>
    <xf numFmtId="0" fontId="72" fillId="0" borderId="34" xfId="0" applyFont="1" applyFill="1" applyBorder="1" applyAlignment="1">
      <alignment horizontal="center" vertical="center" wrapText="1"/>
    </xf>
    <xf numFmtId="0" fontId="18" fillId="0" borderId="36" xfId="0" applyFont="1" applyFill="1" applyBorder="1" applyAlignment="1">
      <alignment vertical="center" wrapText="1"/>
    </xf>
    <xf numFmtId="41" fontId="18" fillId="0" borderId="39" xfId="0" applyNumberFormat="1" applyFont="1" applyFill="1" applyBorder="1" applyAlignment="1">
      <alignment horizontal="center" vertical="center" wrapText="1"/>
    </xf>
    <xf numFmtId="0" fontId="18" fillId="0" borderId="0" xfId="0" applyFont="1" applyFill="1" applyBorder="1" applyAlignment="1">
      <alignment vertical="center" wrapText="1"/>
    </xf>
    <xf numFmtId="178" fontId="18" fillId="0" borderId="0" xfId="0" applyNumberFormat="1" applyFont="1" applyFill="1" applyBorder="1" applyAlignment="1">
      <alignment horizontal="center" vertical="center" wrapText="1"/>
    </xf>
    <xf numFmtId="178" fontId="18" fillId="0" borderId="0" xfId="0" applyNumberFormat="1" applyFont="1" applyFill="1" applyBorder="1" applyAlignment="1">
      <alignment vertical="center" wrapText="1"/>
    </xf>
    <xf numFmtId="0" fontId="73" fillId="0" borderId="0" xfId="0" applyFont="1"/>
    <xf numFmtId="0" fontId="18" fillId="0" borderId="32" xfId="0" applyFont="1" applyFill="1" applyBorder="1" applyAlignment="1">
      <alignment horizontal="center" vertical="center" wrapText="1"/>
    </xf>
    <xf numFmtId="0" fontId="18" fillId="0" borderId="33" xfId="0" applyFont="1" applyFill="1" applyBorder="1" applyAlignment="1">
      <alignment horizontal="center" vertical="center" wrapText="1"/>
    </xf>
    <xf numFmtId="0" fontId="18" fillId="0" borderId="34" xfId="0" applyFont="1" applyFill="1" applyBorder="1" applyAlignment="1">
      <alignment horizontal="center" vertical="center" wrapText="1"/>
    </xf>
    <xf numFmtId="0" fontId="18" fillId="0" borderId="35" xfId="0" applyFont="1" applyFill="1" applyBorder="1" applyAlignment="1">
      <alignment horizontal="center" vertical="center" wrapText="1"/>
    </xf>
    <xf numFmtId="0" fontId="18" fillId="0" borderId="27" xfId="0" applyFont="1" applyFill="1" applyBorder="1" applyAlignment="1">
      <alignment horizontal="center" vertical="center" wrapText="1"/>
    </xf>
    <xf numFmtId="0" fontId="18" fillId="0" borderId="11" xfId="56" applyFont="1" applyFill="1" applyBorder="1" applyAlignment="1">
      <alignment horizontal="center" vertical="center" wrapText="1"/>
    </xf>
    <xf numFmtId="0" fontId="72" fillId="0" borderId="11" xfId="434" applyFont="1" applyFill="1" applyBorder="1" applyAlignment="1">
      <alignment horizontal="center" vertical="center" wrapText="1"/>
    </xf>
    <xf numFmtId="178" fontId="18" fillId="0" borderId="11" xfId="434" applyNumberFormat="1" applyFont="1" applyFill="1" applyBorder="1" applyAlignment="1">
      <alignment horizontal="center" vertical="center" wrapText="1"/>
    </xf>
    <xf numFmtId="0" fontId="18" fillId="0" borderId="0" xfId="56" applyFont="1" applyAlignment="1">
      <alignment horizontal="left" vertical="center"/>
    </xf>
    <xf numFmtId="0" fontId="67" fillId="0" borderId="0" xfId="0" applyFont="1" applyAlignment="1">
      <alignment horizontal="center" vertical="center"/>
    </xf>
    <xf numFmtId="0" fontId="69" fillId="56" borderId="11" xfId="0" applyFont="1" applyFill="1" applyBorder="1" applyAlignment="1">
      <alignment horizontal="center" vertical="center" wrapText="1"/>
    </xf>
    <xf numFmtId="0" fontId="69" fillId="56" borderId="10" xfId="0" applyFont="1" applyFill="1" applyBorder="1" applyAlignment="1">
      <alignment horizontal="center" vertical="center" wrapText="1"/>
    </xf>
    <xf numFmtId="0" fontId="69" fillId="0" borderId="11" xfId="0" quotePrefix="1" applyFont="1" applyBorder="1" applyAlignment="1">
      <alignment horizontal="center" vertical="center" wrapText="1"/>
    </xf>
    <xf numFmtId="0" fontId="69" fillId="56" borderId="11" xfId="0" quotePrefix="1" applyFont="1" applyFill="1" applyBorder="1" applyAlignment="1">
      <alignment horizontal="center" vertical="center" wrapText="1"/>
    </xf>
    <xf numFmtId="0" fontId="60" fillId="0" borderId="11" xfId="0" applyFont="1" applyBorder="1" applyAlignment="1">
      <alignment horizontal="center" vertical="center" wrapText="1"/>
    </xf>
    <xf numFmtId="0" fontId="60" fillId="56" borderId="11" xfId="0" applyFont="1" applyFill="1" applyBorder="1" applyAlignment="1">
      <alignment horizontal="center" vertical="center" wrapText="1"/>
    </xf>
    <xf numFmtId="0" fontId="18" fillId="56" borderId="11" xfId="79" applyFont="1" applyFill="1" applyBorder="1" applyAlignment="1">
      <alignment horizontal="center" vertical="center" wrapText="1"/>
    </xf>
    <xf numFmtId="0" fontId="18" fillId="56" borderId="11" xfId="79" applyFont="1" applyFill="1" applyBorder="1" applyAlignment="1">
      <alignment horizontal="right" vertical="center" wrapText="1"/>
    </xf>
    <xf numFmtId="0" fontId="69" fillId="56" borderId="11" xfId="0" applyFont="1" applyFill="1" applyBorder="1" applyAlignment="1">
      <alignment horizontal="right" vertical="center"/>
    </xf>
    <xf numFmtId="1" fontId="69" fillId="56" borderId="11" xfId="0" applyNumberFormat="1" applyFont="1" applyFill="1" applyBorder="1" applyAlignment="1">
      <alignment horizontal="right" vertical="center"/>
    </xf>
    <xf numFmtId="177" fontId="69" fillId="56" borderId="11" xfId="0" applyNumberFormat="1" applyFont="1" applyFill="1" applyBorder="1" applyAlignment="1">
      <alignment horizontal="right" vertical="center"/>
    </xf>
    <xf numFmtId="0" fontId="69" fillId="56" borderId="11" xfId="79" applyFont="1" applyFill="1" applyBorder="1" applyAlignment="1">
      <alignment horizontal="center" vertical="center" wrapText="1"/>
    </xf>
    <xf numFmtId="1" fontId="69" fillId="56" borderId="11" xfId="0" applyNumberFormat="1" applyFont="1" applyFill="1" applyBorder="1" applyAlignment="1">
      <alignment horizontal="right" vertical="center" wrapText="1"/>
    </xf>
    <xf numFmtId="0" fontId="69" fillId="56" borderId="11" xfId="0" applyFont="1" applyFill="1" applyBorder="1" applyAlignment="1">
      <alignment horizontal="right" vertical="center" wrapText="1"/>
    </xf>
    <xf numFmtId="2" fontId="69" fillId="56" borderId="11" xfId="0" applyNumberFormat="1" applyFont="1" applyFill="1" applyBorder="1" applyAlignment="1">
      <alignment horizontal="right" vertical="center" wrapText="1"/>
    </xf>
    <xf numFmtId="0" fontId="18" fillId="0" borderId="11" xfId="79" applyFont="1" applyBorder="1" applyAlignment="1">
      <alignment horizontal="center" vertical="center" wrapText="1"/>
    </xf>
    <xf numFmtId="0" fontId="18" fillId="0" borderId="11" xfId="79" applyFont="1" applyBorder="1" applyAlignment="1">
      <alignment horizontal="right" vertical="center" wrapText="1"/>
    </xf>
    <xf numFmtId="1" fontId="69" fillId="0" borderId="11" xfId="0" applyNumberFormat="1" applyFont="1" applyBorder="1" applyAlignment="1">
      <alignment horizontal="right" vertical="center" wrapText="1"/>
    </xf>
    <xf numFmtId="0" fontId="69" fillId="0" borderId="11" xfId="0" applyFont="1" applyBorder="1" applyAlignment="1">
      <alignment vertical="center" wrapText="1"/>
    </xf>
    <xf numFmtId="1" fontId="69" fillId="0" borderId="11" xfId="0" applyNumberFormat="1" applyFont="1" applyBorder="1" applyAlignment="1">
      <alignment vertical="center" wrapText="1"/>
    </xf>
    <xf numFmtId="2" fontId="69" fillId="0" borderId="11" xfId="0" applyNumberFormat="1" applyFont="1" applyBorder="1" applyAlignment="1">
      <alignment vertical="center" wrapText="1"/>
    </xf>
    <xf numFmtId="177" fontId="69" fillId="0" borderId="11" xfId="0" applyNumberFormat="1" applyFont="1" applyBorder="1" applyAlignment="1">
      <alignment vertical="center" wrapText="1"/>
    </xf>
    <xf numFmtId="41" fontId="60" fillId="0" borderId="11" xfId="0" applyNumberFormat="1" applyFont="1" applyBorder="1" applyAlignment="1">
      <alignment vertical="center" wrapText="1"/>
    </xf>
    <xf numFmtId="0" fontId="61" fillId="0" borderId="0" xfId="0" applyFont="1" applyAlignment="1">
      <alignment horizontal="center" vertical="center" wrapText="1"/>
    </xf>
    <xf numFmtId="0" fontId="61" fillId="0" borderId="0" xfId="0" applyFont="1" applyAlignment="1">
      <alignment vertical="center"/>
    </xf>
    <xf numFmtId="1" fontId="61" fillId="0" borderId="0" xfId="0" applyNumberFormat="1" applyFont="1" applyAlignment="1">
      <alignment vertical="center" wrapText="1"/>
    </xf>
    <xf numFmtId="177" fontId="61" fillId="0" borderId="0" xfId="0" applyNumberFormat="1" applyFont="1" applyAlignment="1">
      <alignment vertical="center" wrapText="1"/>
    </xf>
    <xf numFmtId="176" fontId="56" fillId="0" borderId="11" xfId="0" applyNumberFormat="1" applyFont="1" applyBorder="1" applyAlignment="1">
      <alignment horizontal="center" vertical="center" wrapText="1"/>
    </xf>
    <xf numFmtId="0" fontId="57" fillId="0" borderId="17" xfId="0" applyFont="1" applyBorder="1" applyAlignment="1">
      <alignment horizontal="left" vertical="center"/>
    </xf>
    <xf numFmtId="0" fontId="57" fillId="0" borderId="16" xfId="0" applyFont="1" applyBorder="1" applyAlignment="1">
      <alignment horizontal="left" vertical="center"/>
    </xf>
    <xf numFmtId="0" fontId="57" fillId="0" borderId="12" xfId="0" applyFont="1" applyBorder="1" applyAlignment="1">
      <alignment horizontal="left" vertical="center"/>
    </xf>
    <xf numFmtId="0" fontId="56" fillId="0" borderId="17" xfId="0" applyFont="1" applyBorder="1" applyAlignment="1">
      <alignment horizontal="left" vertical="center"/>
    </xf>
    <xf numFmtId="0" fontId="56" fillId="0" borderId="16" xfId="0" applyFont="1" applyBorder="1" applyAlignment="1">
      <alignment horizontal="left" vertical="center"/>
    </xf>
    <xf numFmtId="0" fontId="56" fillId="0" borderId="12" xfId="0" applyFont="1" applyBorder="1" applyAlignment="1">
      <alignment horizontal="left" vertical="center"/>
    </xf>
    <xf numFmtId="0" fontId="56" fillId="0" borderId="17" xfId="0" applyFont="1" applyBorder="1" applyAlignment="1">
      <alignment horizontal="left"/>
    </xf>
    <xf numFmtId="0" fontId="56" fillId="0" borderId="16" xfId="0" applyFont="1" applyBorder="1" applyAlignment="1">
      <alignment horizontal="left"/>
    </xf>
    <xf numFmtId="0" fontId="56" fillId="0" borderId="12" xfId="0" applyFont="1" applyBorder="1" applyAlignment="1">
      <alignment horizontal="left"/>
    </xf>
    <xf numFmtId="0" fontId="56" fillId="0" borderId="0" xfId="0" applyFont="1" applyAlignment="1">
      <alignment horizontal="left" vertical="center" wrapText="1"/>
    </xf>
    <xf numFmtId="0" fontId="56" fillId="0" borderId="0" xfId="0" applyFont="1" applyAlignment="1">
      <alignment horizontal="left" vertical="center"/>
    </xf>
    <xf numFmtId="0" fontId="57" fillId="0" borderId="17" xfId="0" applyFont="1" applyBorder="1" applyAlignment="1">
      <alignment horizontal="left"/>
    </xf>
    <xf numFmtId="0" fontId="57" fillId="0" borderId="16" xfId="0" applyFont="1" applyBorder="1" applyAlignment="1">
      <alignment horizontal="left"/>
    </xf>
    <xf numFmtId="0" fontId="57" fillId="0" borderId="12" xfId="0" applyFont="1" applyBorder="1" applyAlignment="1">
      <alignment horizontal="left"/>
    </xf>
    <xf numFmtId="0" fontId="57" fillId="0" borderId="17" xfId="0" applyFont="1" applyBorder="1" applyAlignment="1">
      <alignment horizontal="left" vertical="center" wrapText="1"/>
    </xf>
    <xf numFmtId="0" fontId="57" fillId="0" borderId="16" xfId="0" applyFont="1" applyBorder="1" applyAlignment="1">
      <alignment horizontal="left" vertical="center" wrapText="1"/>
    </xf>
    <xf numFmtId="0" fontId="57" fillId="0" borderId="12" xfId="0" applyFont="1" applyBorder="1" applyAlignment="1">
      <alignment horizontal="left" vertical="center" wrapText="1"/>
    </xf>
    <xf numFmtId="0" fontId="58" fillId="0" borderId="10" xfId="0" applyFont="1" applyBorder="1" applyAlignment="1">
      <alignment horizontal="center" vertical="center" wrapText="1"/>
    </xf>
    <xf numFmtId="0" fontId="58" fillId="0" borderId="14" xfId="0" applyFont="1" applyBorder="1" applyAlignment="1">
      <alignment horizontal="center" vertical="center" wrapText="1"/>
    </xf>
    <xf numFmtId="0" fontId="58" fillId="0" borderId="13" xfId="0" applyFont="1" applyBorder="1" applyAlignment="1">
      <alignment horizontal="center" vertical="center" wrapText="1"/>
    </xf>
    <xf numFmtId="0" fontId="58" fillId="0" borderId="17" xfId="0" applyFont="1" applyBorder="1" applyAlignment="1">
      <alignment horizontal="center" vertical="center"/>
    </xf>
    <xf numFmtId="0" fontId="58" fillId="0" borderId="16" xfId="0" applyFont="1" applyBorder="1" applyAlignment="1">
      <alignment horizontal="center" vertical="center"/>
    </xf>
    <xf numFmtId="0" fontId="58" fillId="0" borderId="12" xfId="0" applyFont="1" applyBorder="1" applyAlignment="1">
      <alignment horizontal="center" vertical="center"/>
    </xf>
    <xf numFmtId="0" fontId="58" fillId="0" borderId="17" xfId="0" applyFont="1" applyBorder="1" applyAlignment="1">
      <alignment horizontal="center" vertical="center" wrapText="1"/>
    </xf>
    <xf numFmtId="0" fontId="58" fillId="0" borderId="12" xfId="0" applyFont="1" applyBorder="1" applyAlignment="1">
      <alignment horizontal="center" vertical="center" wrapText="1"/>
    </xf>
    <xf numFmtId="0" fontId="60" fillId="0" borderId="11" xfId="0" applyFont="1" applyFill="1" applyBorder="1" applyAlignment="1">
      <alignment horizontal="left" vertical="center" wrapText="1"/>
    </xf>
    <xf numFmtId="0" fontId="64" fillId="0" borderId="0" xfId="0" applyFont="1" applyFill="1" applyAlignment="1">
      <alignment horizontal="left" vertical="center" wrapText="1"/>
    </xf>
    <xf numFmtId="0" fontId="65" fillId="0" borderId="0" xfId="56" applyFont="1" applyAlignment="1">
      <alignment horizontal="left" vertical="center" wrapText="1"/>
    </xf>
    <xf numFmtId="0" fontId="67" fillId="0" borderId="0" xfId="0" applyFont="1" applyFill="1" applyBorder="1" applyAlignment="1">
      <alignment horizontal="center" vertical="center" wrapText="1"/>
    </xf>
    <xf numFmtId="0" fontId="69" fillId="0" borderId="10" xfId="0" applyFont="1" applyFill="1" applyBorder="1" applyAlignment="1">
      <alignment horizontal="center" vertical="center" wrapText="1"/>
    </xf>
    <xf numFmtId="0" fontId="69" fillId="0" borderId="13" xfId="0" applyFont="1" applyFill="1" applyBorder="1" applyAlignment="1">
      <alignment horizontal="center" vertical="center" wrapText="1"/>
    </xf>
    <xf numFmtId="0" fontId="69" fillId="0" borderId="14" xfId="0" applyFont="1" applyFill="1" applyBorder="1" applyAlignment="1">
      <alignment horizontal="center" vertical="center" wrapText="1"/>
    </xf>
    <xf numFmtId="0" fontId="69" fillId="0" borderId="11" xfId="0" applyFont="1" applyFill="1" applyBorder="1" applyAlignment="1">
      <alignment horizontal="center" vertical="center" wrapText="1"/>
    </xf>
    <xf numFmtId="0" fontId="69" fillId="0" borderId="17" xfId="0" applyFont="1" applyFill="1" applyBorder="1" applyAlignment="1">
      <alignment horizontal="center" vertical="center" wrapText="1"/>
    </xf>
    <xf numFmtId="0" fontId="69" fillId="0" borderId="16" xfId="0" applyFont="1" applyFill="1" applyBorder="1" applyAlignment="1">
      <alignment horizontal="center" vertical="center" wrapText="1"/>
    </xf>
    <xf numFmtId="0" fontId="69" fillId="0" borderId="12" xfId="0" applyFont="1" applyFill="1" applyBorder="1" applyAlignment="1">
      <alignment horizontal="center" vertical="center" wrapText="1"/>
    </xf>
    <xf numFmtId="0" fontId="18" fillId="0" borderId="0" xfId="0" quotePrefix="1" applyFont="1" applyFill="1" applyAlignment="1">
      <alignment horizontal="left" vertical="center" wrapText="1"/>
    </xf>
    <xf numFmtId="0" fontId="65" fillId="0" borderId="0" xfId="56" applyFont="1" applyAlignment="1">
      <alignment horizontal="left" vertical="center"/>
    </xf>
    <xf numFmtId="0" fontId="74" fillId="0" borderId="0" xfId="0" applyFont="1" applyAlignment="1">
      <alignment horizontal="center" vertical="center"/>
    </xf>
    <xf numFmtId="0" fontId="69" fillId="0" borderId="11" xfId="0" applyFont="1" applyBorder="1" applyAlignment="1">
      <alignment horizontal="center" vertical="center" wrapText="1"/>
    </xf>
    <xf numFmtId="0" fontId="69" fillId="56" borderId="11" xfId="0" applyFont="1" applyFill="1" applyBorder="1" applyAlignment="1">
      <alignment horizontal="center" vertical="center" wrapText="1"/>
    </xf>
    <xf numFmtId="0" fontId="69" fillId="56" borderId="10" xfId="0" applyFont="1" applyFill="1" applyBorder="1" applyAlignment="1">
      <alignment horizontal="center" vertical="center" wrapText="1"/>
    </xf>
    <xf numFmtId="0" fontId="69" fillId="56" borderId="14" xfId="0" applyFont="1" applyFill="1" applyBorder="1" applyAlignment="1">
      <alignment horizontal="center" vertical="center" wrapText="1"/>
    </xf>
    <xf numFmtId="0" fontId="69" fillId="56" borderId="17" xfId="0" applyFont="1" applyFill="1" applyBorder="1" applyAlignment="1">
      <alignment horizontal="center" vertical="center" wrapText="1"/>
    </xf>
    <xf numFmtId="0" fontId="69" fillId="56" borderId="16" xfId="0" applyFont="1" applyFill="1" applyBorder="1" applyAlignment="1">
      <alignment horizontal="center" vertical="center" wrapText="1"/>
    </xf>
    <xf numFmtId="0" fontId="69" fillId="56" borderId="12" xfId="0" applyFont="1" applyFill="1" applyBorder="1" applyAlignment="1">
      <alignment horizontal="center" vertical="center" wrapText="1"/>
    </xf>
    <xf numFmtId="0" fontId="18" fillId="0" borderId="0" xfId="56" quotePrefix="1" applyFont="1" applyAlignment="1">
      <alignment horizontal="left" vertical="center" wrapText="1"/>
    </xf>
    <xf numFmtId="0" fontId="60" fillId="56" borderId="11" xfId="0" applyFont="1" applyFill="1" applyBorder="1" applyAlignment="1">
      <alignment horizontal="left" vertical="center"/>
    </xf>
    <xf numFmtId="0" fontId="60" fillId="0" borderId="11" xfId="0" applyFont="1" applyBorder="1" applyAlignment="1">
      <alignment horizontal="left" vertical="center"/>
    </xf>
    <xf numFmtId="0" fontId="60" fillId="0" borderId="11" xfId="0" applyFont="1" applyBorder="1" applyAlignment="1">
      <alignment horizontal="center" vertical="center"/>
    </xf>
    <xf numFmtId="0" fontId="64" fillId="0" borderId="0" xfId="0" applyFont="1" applyAlignment="1">
      <alignment horizontal="left" vertical="center"/>
    </xf>
    <xf numFmtId="0" fontId="18" fillId="0" borderId="0" xfId="0" quotePrefix="1" applyFont="1" applyAlignment="1">
      <alignment horizontal="left" vertical="center" wrapText="1"/>
    </xf>
    <xf numFmtId="0" fontId="18" fillId="0" borderId="0" xfId="0" applyFont="1" applyFill="1" applyBorder="1" applyAlignment="1">
      <alignment horizontal="left" vertical="center" wrapText="1"/>
    </xf>
    <xf numFmtId="0" fontId="18" fillId="0" borderId="0" xfId="0" quotePrefix="1" applyFont="1" applyFill="1" applyBorder="1" applyAlignment="1">
      <alignment horizontal="left" vertical="center" wrapText="1"/>
    </xf>
    <xf numFmtId="0" fontId="57" fillId="0" borderId="40" xfId="0" applyFont="1" applyBorder="1" applyAlignment="1">
      <alignment horizontal="center" vertical="center"/>
    </xf>
    <xf numFmtId="0" fontId="72" fillId="0" borderId="29" xfId="0" applyFont="1" applyFill="1" applyBorder="1" applyAlignment="1">
      <alignment horizontal="center" vertical="center" wrapText="1"/>
    </xf>
    <xf numFmtId="0" fontId="72" fillId="0" borderId="30" xfId="0" applyFont="1" applyFill="1" applyBorder="1" applyAlignment="1">
      <alignment horizontal="center" vertical="center" wrapText="1"/>
    </xf>
    <xf numFmtId="0" fontId="72" fillId="0" borderId="35" xfId="0" applyFont="1" applyFill="1" applyBorder="1" applyAlignment="1">
      <alignment horizontal="center" vertical="center" wrapText="1"/>
    </xf>
    <xf numFmtId="0" fontId="72" fillId="0" borderId="27" xfId="0" applyFont="1" applyFill="1" applyBorder="1" applyAlignment="1">
      <alignment horizontal="center" vertical="center" wrapText="1"/>
    </xf>
    <xf numFmtId="0" fontId="72" fillId="0" borderId="37" xfId="0" applyFont="1" applyFill="1" applyBorder="1" applyAlignment="1">
      <alignment horizontal="left" vertical="center" wrapText="1"/>
    </xf>
    <xf numFmtId="0" fontId="72" fillId="0" borderId="38" xfId="0" applyFont="1" applyFill="1" applyBorder="1" applyAlignment="1">
      <alignment horizontal="left" vertical="center" wrapText="1"/>
    </xf>
    <xf numFmtId="0" fontId="64" fillId="0" borderId="0" xfId="56" applyFont="1" applyFill="1" applyAlignment="1">
      <alignment horizontal="left" vertical="center" wrapText="1"/>
    </xf>
  </cellXfs>
  <cellStyles count="1034">
    <cellStyle name="??" xfId="42"/>
    <cellStyle name="?? [0.00]_PRODUCT DETAIL Q1" xfId="43"/>
    <cellStyle name="?? [0]" xfId="44"/>
    <cellStyle name="???? [0.00]_PRODUCT DETAIL Q1" xfId="45"/>
    <cellStyle name="????_PRODUCT DETAIL Q1" xfId="46"/>
    <cellStyle name="???_HOBONG" xfId="47"/>
    <cellStyle name="??_(????)??????" xfId="48"/>
    <cellStyle name="20% - Accent1" xfId="18" builtinId="30" customBuiltin="1"/>
    <cellStyle name="20% - Accent1 10" xfId="971"/>
    <cellStyle name="20% - Accent1 2" xfId="80"/>
    <cellStyle name="20% - Accent1 2 2" xfId="81"/>
    <cellStyle name="20% - Accent1 3" xfId="82"/>
    <cellStyle name="20% - Accent1 3 2" xfId="83"/>
    <cellStyle name="20% - Accent1 4" xfId="84"/>
    <cellStyle name="20% - Accent1 4 2" xfId="85"/>
    <cellStyle name="20% - Accent1 5" xfId="86"/>
    <cellStyle name="20% - Accent1 5 2" xfId="87"/>
    <cellStyle name="20% - Accent1 6" xfId="88"/>
    <cellStyle name="20% - Accent1 6 2" xfId="89"/>
    <cellStyle name="20% - Accent1 7" xfId="90"/>
    <cellStyle name="20% - Accent1 7 2" xfId="91"/>
    <cellStyle name="20% - Accent1 8" xfId="92"/>
    <cellStyle name="20% - Accent1 8 2" xfId="93"/>
    <cellStyle name="20% - Accent1 8 2 2" xfId="985"/>
    <cellStyle name="20% - Accent1 8 3" xfId="984"/>
    <cellStyle name="20% - Accent1 9" xfId="94"/>
    <cellStyle name="20% - Accent1 9 2" xfId="986"/>
    <cellStyle name="20% - Accent2" xfId="22" builtinId="34" customBuiltin="1"/>
    <cellStyle name="20% - Accent2 10" xfId="973"/>
    <cellStyle name="20% - Accent2 2" xfId="95"/>
    <cellStyle name="20% - Accent2 2 2" xfId="96"/>
    <cellStyle name="20% - Accent2 3" xfId="97"/>
    <cellStyle name="20% - Accent2 3 2" xfId="98"/>
    <cellStyle name="20% - Accent2 4" xfId="99"/>
    <cellStyle name="20% - Accent2 4 2" xfId="100"/>
    <cellStyle name="20% - Accent2 5" xfId="101"/>
    <cellStyle name="20% - Accent2 5 2" xfId="102"/>
    <cellStyle name="20% - Accent2 6" xfId="103"/>
    <cellStyle name="20% - Accent2 6 2" xfId="104"/>
    <cellStyle name="20% - Accent2 7" xfId="105"/>
    <cellStyle name="20% - Accent2 7 2" xfId="106"/>
    <cellStyle name="20% - Accent2 8" xfId="107"/>
    <cellStyle name="20% - Accent2 8 2" xfId="108"/>
    <cellStyle name="20% - Accent2 8 2 2" xfId="988"/>
    <cellStyle name="20% - Accent2 8 3" xfId="987"/>
    <cellStyle name="20% - Accent2 9" xfId="109"/>
    <cellStyle name="20% - Accent2 9 2" xfId="989"/>
    <cellStyle name="20% - Accent3" xfId="26" builtinId="38" customBuiltin="1"/>
    <cellStyle name="20% - Accent3 10" xfId="975"/>
    <cellStyle name="20% - Accent3 2" xfId="110"/>
    <cellStyle name="20% - Accent3 2 2" xfId="111"/>
    <cellStyle name="20% - Accent3 3" xfId="112"/>
    <cellStyle name="20% - Accent3 3 2" xfId="113"/>
    <cellStyle name="20% - Accent3 4" xfId="114"/>
    <cellStyle name="20% - Accent3 4 2" xfId="115"/>
    <cellStyle name="20% - Accent3 5" xfId="116"/>
    <cellStyle name="20% - Accent3 5 2" xfId="117"/>
    <cellStyle name="20% - Accent3 6" xfId="118"/>
    <cellStyle name="20% - Accent3 6 2" xfId="119"/>
    <cellStyle name="20% - Accent3 7" xfId="120"/>
    <cellStyle name="20% - Accent3 7 2" xfId="121"/>
    <cellStyle name="20% - Accent3 8" xfId="122"/>
    <cellStyle name="20% - Accent3 8 2" xfId="123"/>
    <cellStyle name="20% - Accent3 8 2 2" xfId="991"/>
    <cellStyle name="20% - Accent3 8 3" xfId="990"/>
    <cellStyle name="20% - Accent3 9" xfId="124"/>
    <cellStyle name="20% - Accent3 9 2" xfId="992"/>
    <cellStyle name="20% - Accent4" xfId="30" builtinId="42" customBuiltin="1"/>
    <cellStyle name="20% - Accent4 10" xfId="977"/>
    <cellStyle name="20% - Accent4 2" xfId="125"/>
    <cellStyle name="20% - Accent4 2 2" xfId="126"/>
    <cellStyle name="20% - Accent4 3" xfId="127"/>
    <cellStyle name="20% - Accent4 3 2" xfId="128"/>
    <cellStyle name="20% - Accent4 4" xfId="129"/>
    <cellStyle name="20% - Accent4 4 2" xfId="130"/>
    <cellStyle name="20% - Accent4 5" xfId="131"/>
    <cellStyle name="20% - Accent4 5 2" xfId="132"/>
    <cellStyle name="20% - Accent4 6" xfId="133"/>
    <cellStyle name="20% - Accent4 6 2" xfId="134"/>
    <cellStyle name="20% - Accent4 7" xfId="135"/>
    <cellStyle name="20% - Accent4 7 2" xfId="136"/>
    <cellStyle name="20% - Accent4 8" xfId="137"/>
    <cellStyle name="20% - Accent4 8 2" xfId="138"/>
    <cellStyle name="20% - Accent4 8 2 2" xfId="994"/>
    <cellStyle name="20% - Accent4 8 3" xfId="993"/>
    <cellStyle name="20% - Accent4 9" xfId="139"/>
    <cellStyle name="20% - Accent4 9 2" xfId="995"/>
    <cellStyle name="20% - Accent5" xfId="34" builtinId="46" customBuiltin="1"/>
    <cellStyle name="20% - Accent5 10" xfId="979"/>
    <cellStyle name="20% - Accent5 2" xfId="140"/>
    <cellStyle name="20% - Accent5 2 2" xfId="141"/>
    <cellStyle name="20% - Accent5 3" xfId="142"/>
    <cellStyle name="20% - Accent5 3 2" xfId="143"/>
    <cellStyle name="20% - Accent5 4" xfId="144"/>
    <cellStyle name="20% - Accent5 4 2" xfId="145"/>
    <cellStyle name="20% - Accent5 5" xfId="146"/>
    <cellStyle name="20% - Accent5 5 2" xfId="147"/>
    <cellStyle name="20% - Accent5 6" xfId="148"/>
    <cellStyle name="20% - Accent5 6 2" xfId="149"/>
    <cellStyle name="20% - Accent5 7" xfId="150"/>
    <cellStyle name="20% - Accent5 7 2" xfId="151"/>
    <cellStyle name="20% - Accent5 8" xfId="152"/>
    <cellStyle name="20% - Accent5 8 2" xfId="153"/>
    <cellStyle name="20% - Accent5 8 2 2" xfId="997"/>
    <cellStyle name="20% - Accent5 8 3" xfId="996"/>
    <cellStyle name="20% - Accent5 9" xfId="154"/>
    <cellStyle name="20% - Accent5 9 2" xfId="998"/>
    <cellStyle name="20% - Accent6" xfId="38" builtinId="50" customBuiltin="1"/>
    <cellStyle name="20% - Accent6 10" xfId="981"/>
    <cellStyle name="20% - Accent6 2" xfId="155"/>
    <cellStyle name="20% - Accent6 2 2" xfId="156"/>
    <cellStyle name="20% - Accent6 3" xfId="157"/>
    <cellStyle name="20% - Accent6 3 2" xfId="158"/>
    <cellStyle name="20% - Accent6 4" xfId="159"/>
    <cellStyle name="20% - Accent6 4 2" xfId="160"/>
    <cellStyle name="20% - Accent6 5" xfId="161"/>
    <cellStyle name="20% - Accent6 5 2" xfId="162"/>
    <cellStyle name="20% - Accent6 6" xfId="163"/>
    <cellStyle name="20% - Accent6 6 2" xfId="164"/>
    <cellStyle name="20% - Accent6 7" xfId="165"/>
    <cellStyle name="20% - Accent6 7 2" xfId="166"/>
    <cellStyle name="20% - Accent6 8" xfId="167"/>
    <cellStyle name="20% - Accent6 8 2" xfId="168"/>
    <cellStyle name="20% - Accent6 8 2 2" xfId="1000"/>
    <cellStyle name="20% - Accent6 8 3" xfId="999"/>
    <cellStyle name="20% - Accent6 9" xfId="169"/>
    <cellStyle name="20% - Accent6 9 2" xfId="1001"/>
    <cellStyle name="40% - Accent1" xfId="19" builtinId="31" customBuiltin="1"/>
    <cellStyle name="40% - Accent1 10" xfId="972"/>
    <cellStyle name="40% - Accent1 2" xfId="170"/>
    <cellStyle name="40% - Accent1 2 2" xfId="171"/>
    <cellStyle name="40% - Accent1 3" xfId="172"/>
    <cellStyle name="40% - Accent1 3 2" xfId="173"/>
    <cellStyle name="40% - Accent1 4" xfId="174"/>
    <cellStyle name="40% - Accent1 4 2" xfId="175"/>
    <cellStyle name="40% - Accent1 5" xfId="176"/>
    <cellStyle name="40% - Accent1 5 2" xfId="177"/>
    <cellStyle name="40% - Accent1 6" xfId="178"/>
    <cellStyle name="40% - Accent1 6 2" xfId="179"/>
    <cellStyle name="40% - Accent1 7" xfId="180"/>
    <cellStyle name="40% - Accent1 7 2" xfId="181"/>
    <cellStyle name="40% - Accent1 8" xfId="182"/>
    <cellStyle name="40% - Accent1 8 2" xfId="183"/>
    <cellStyle name="40% - Accent1 8 2 2" xfId="1003"/>
    <cellStyle name="40% - Accent1 8 3" xfId="1002"/>
    <cellStyle name="40% - Accent1 9" xfId="184"/>
    <cellStyle name="40% - Accent1 9 2" xfId="1004"/>
    <cellStyle name="40% - Accent2" xfId="23" builtinId="35" customBuiltin="1"/>
    <cellStyle name="40% - Accent2 10" xfId="974"/>
    <cellStyle name="40% - Accent2 2" xfId="185"/>
    <cellStyle name="40% - Accent2 2 2" xfId="186"/>
    <cellStyle name="40% - Accent2 3" xfId="187"/>
    <cellStyle name="40% - Accent2 3 2" xfId="188"/>
    <cellStyle name="40% - Accent2 4" xfId="189"/>
    <cellStyle name="40% - Accent2 4 2" xfId="190"/>
    <cellStyle name="40% - Accent2 5" xfId="191"/>
    <cellStyle name="40% - Accent2 5 2" xfId="192"/>
    <cellStyle name="40% - Accent2 6" xfId="193"/>
    <cellStyle name="40% - Accent2 6 2" xfId="194"/>
    <cellStyle name="40% - Accent2 7" xfId="195"/>
    <cellStyle name="40% - Accent2 7 2" xfId="196"/>
    <cellStyle name="40% - Accent2 8" xfId="197"/>
    <cellStyle name="40% - Accent2 8 2" xfId="198"/>
    <cellStyle name="40% - Accent2 8 2 2" xfId="1006"/>
    <cellStyle name="40% - Accent2 8 3" xfId="1005"/>
    <cellStyle name="40% - Accent2 9" xfId="199"/>
    <cellStyle name="40% - Accent2 9 2" xfId="1007"/>
    <cellStyle name="40% - Accent3" xfId="27" builtinId="39" customBuiltin="1"/>
    <cellStyle name="40% - Accent3 10" xfId="976"/>
    <cellStyle name="40% - Accent3 2" xfId="200"/>
    <cellStyle name="40% - Accent3 2 2" xfId="201"/>
    <cellStyle name="40% - Accent3 3" xfId="202"/>
    <cellStyle name="40% - Accent3 3 2" xfId="203"/>
    <cellStyle name="40% - Accent3 4" xfId="204"/>
    <cellStyle name="40% - Accent3 4 2" xfId="205"/>
    <cellStyle name="40% - Accent3 5" xfId="206"/>
    <cellStyle name="40% - Accent3 5 2" xfId="207"/>
    <cellStyle name="40% - Accent3 6" xfId="208"/>
    <cellStyle name="40% - Accent3 6 2" xfId="209"/>
    <cellStyle name="40% - Accent3 7" xfId="210"/>
    <cellStyle name="40% - Accent3 7 2" xfId="211"/>
    <cellStyle name="40% - Accent3 8" xfId="212"/>
    <cellStyle name="40% - Accent3 8 2" xfId="213"/>
    <cellStyle name="40% - Accent3 8 2 2" xfId="1009"/>
    <cellStyle name="40% - Accent3 8 3" xfId="1008"/>
    <cellStyle name="40% - Accent3 9" xfId="214"/>
    <cellStyle name="40% - Accent3 9 2" xfId="1010"/>
    <cellStyle name="40% - Accent4" xfId="31" builtinId="43" customBuiltin="1"/>
    <cellStyle name="40% - Accent4 10" xfId="978"/>
    <cellStyle name="40% - Accent4 2" xfId="215"/>
    <cellStyle name="40% - Accent4 2 2" xfId="216"/>
    <cellStyle name="40% - Accent4 3" xfId="217"/>
    <cellStyle name="40% - Accent4 3 2" xfId="218"/>
    <cellStyle name="40% - Accent4 4" xfId="219"/>
    <cellStyle name="40% - Accent4 4 2" xfId="220"/>
    <cellStyle name="40% - Accent4 5" xfId="221"/>
    <cellStyle name="40% - Accent4 5 2" xfId="222"/>
    <cellStyle name="40% - Accent4 6" xfId="223"/>
    <cellStyle name="40% - Accent4 6 2" xfId="224"/>
    <cellStyle name="40% - Accent4 7" xfId="225"/>
    <cellStyle name="40% - Accent4 7 2" xfId="226"/>
    <cellStyle name="40% - Accent4 8" xfId="227"/>
    <cellStyle name="40% - Accent4 8 2" xfId="228"/>
    <cellStyle name="40% - Accent4 8 2 2" xfId="1012"/>
    <cellStyle name="40% - Accent4 8 3" xfId="1011"/>
    <cellStyle name="40% - Accent4 9" xfId="229"/>
    <cellStyle name="40% - Accent4 9 2" xfId="1013"/>
    <cellStyle name="40% - Accent5" xfId="35" builtinId="47" customBuiltin="1"/>
    <cellStyle name="40% - Accent5 10" xfId="980"/>
    <cellStyle name="40% - Accent5 2" xfId="230"/>
    <cellStyle name="40% - Accent5 2 2" xfId="231"/>
    <cellStyle name="40% - Accent5 3" xfId="232"/>
    <cellStyle name="40% - Accent5 3 2" xfId="233"/>
    <cellStyle name="40% - Accent5 4" xfId="234"/>
    <cellStyle name="40% - Accent5 4 2" xfId="235"/>
    <cellStyle name="40% - Accent5 5" xfId="236"/>
    <cellStyle name="40% - Accent5 5 2" xfId="237"/>
    <cellStyle name="40% - Accent5 6" xfId="238"/>
    <cellStyle name="40% - Accent5 6 2" xfId="239"/>
    <cellStyle name="40% - Accent5 7" xfId="240"/>
    <cellStyle name="40% - Accent5 7 2" xfId="241"/>
    <cellStyle name="40% - Accent5 8" xfId="242"/>
    <cellStyle name="40% - Accent5 8 2" xfId="243"/>
    <cellStyle name="40% - Accent5 8 2 2" xfId="1015"/>
    <cellStyle name="40% - Accent5 8 3" xfId="1014"/>
    <cellStyle name="40% - Accent5 9" xfId="244"/>
    <cellStyle name="40% - Accent5 9 2" xfId="1016"/>
    <cellStyle name="40% - Accent6" xfId="39" builtinId="51" customBuiltin="1"/>
    <cellStyle name="40% - Accent6 10" xfId="982"/>
    <cellStyle name="40% - Accent6 2" xfId="245"/>
    <cellStyle name="40% - Accent6 2 2" xfId="246"/>
    <cellStyle name="40% - Accent6 3" xfId="247"/>
    <cellStyle name="40% - Accent6 3 2" xfId="248"/>
    <cellStyle name="40% - Accent6 4" xfId="249"/>
    <cellStyle name="40% - Accent6 4 2" xfId="250"/>
    <cellStyle name="40% - Accent6 5" xfId="251"/>
    <cellStyle name="40% - Accent6 5 2" xfId="252"/>
    <cellStyle name="40% - Accent6 6" xfId="253"/>
    <cellStyle name="40% - Accent6 6 2" xfId="254"/>
    <cellStyle name="40% - Accent6 7" xfId="255"/>
    <cellStyle name="40% - Accent6 7 2" xfId="256"/>
    <cellStyle name="40% - Accent6 8" xfId="257"/>
    <cellStyle name="40% - Accent6 8 2" xfId="258"/>
    <cellStyle name="40% - Accent6 8 2 2" xfId="1018"/>
    <cellStyle name="40% - Accent6 8 3" xfId="1017"/>
    <cellStyle name="40% - Accent6 9" xfId="259"/>
    <cellStyle name="40% - Accent6 9 2" xfId="1019"/>
    <cellStyle name="60% - Accent1" xfId="20" builtinId="32" customBuiltin="1"/>
    <cellStyle name="60% - Accent1 2" xfId="260"/>
    <cellStyle name="60% - Accent1 3" xfId="261"/>
    <cellStyle name="60% - Accent1 4" xfId="262"/>
    <cellStyle name="60% - Accent1 5" xfId="263"/>
    <cellStyle name="60% - Accent1 6" xfId="264"/>
    <cellStyle name="60% - Accent1 7" xfId="265"/>
    <cellStyle name="60% - Accent2" xfId="24" builtinId="36" customBuiltin="1"/>
    <cellStyle name="60% - Accent2 2" xfId="266"/>
    <cellStyle name="60% - Accent2 3" xfId="267"/>
    <cellStyle name="60% - Accent2 4" xfId="268"/>
    <cellStyle name="60% - Accent2 5" xfId="269"/>
    <cellStyle name="60% - Accent2 6" xfId="270"/>
    <cellStyle name="60% - Accent2 7" xfId="271"/>
    <cellStyle name="60% - Accent3" xfId="28" builtinId="40" customBuiltin="1"/>
    <cellStyle name="60% - Accent3 2" xfId="272"/>
    <cellStyle name="60% - Accent3 3" xfId="273"/>
    <cellStyle name="60% - Accent3 4" xfId="274"/>
    <cellStyle name="60% - Accent3 5" xfId="275"/>
    <cellStyle name="60% - Accent3 6" xfId="276"/>
    <cellStyle name="60% - Accent3 7" xfId="277"/>
    <cellStyle name="60% - Accent4" xfId="32" builtinId="44" customBuiltin="1"/>
    <cellStyle name="60% - Accent4 2" xfId="278"/>
    <cellStyle name="60% - Accent4 3" xfId="279"/>
    <cellStyle name="60% - Accent4 4" xfId="280"/>
    <cellStyle name="60% - Accent4 5" xfId="281"/>
    <cellStyle name="60% - Accent4 6" xfId="282"/>
    <cellStyle name="60% - Accent4 7" xfId="283"/>
    <cellStyle name="60% - Accent5" xfId="36" builtinId="48" customBuiltin="1"/>
    <cellStyle name="60% - Accent5 2" xfId="284"/>
    <cellStyle name="60% - Accent5 3" xfId="285"/>
    <cellStyle name="60% - Accent5 4" xfId="286"/>
    <cellStyle name="60% - Accent5 5" xfId="287"/>
    <cellStyle name="60% - Accent5 6" xfId="288"/>
    <cellStyle name="60% - Accent5 7" xfId="289"/>
    <cellStyle name="60% - Accent6" xfId="40" builtinId="52" customBuiltin="1"/>
    <cellStyle name="60% - Accent6 2" xfId="290"/>
    <cellStyle name="60% - Accent6 3" xfId="291"/>
    <cellStyle name="60% - Accent6 4" xfId="292"/>
    <cellStyle name="60% - Accent6 5" xfId="293"/>
    <cellStyle name="60% - Accent6 6" xfId="294"/>
    <cellStyle name="60% - Accent6 7" xfId="295"/>
    <cellStyle name="Accent1" xfId="17" builtinId="29" customBuiltin="1"/>
    <cellStyle name="Accent1 2" xfId="296"/>
    <cellStyle name="Accent1 3" xfId="297"/>
    <cellStyle name="Accent1 4" xfId="298"/>
    <cellStyle name="Accent1 5" xfId="299"/>
    <cellStyle name="Accent1 6" xfId="300"/>
    <cellStyle name="Accent1 7" xfId="301"/>
    <cellStyle name="Accent2" xfId="21" builtinId="33" customBuiltin="1"/>
    <cellStyle name="Accent2 2" xfId="302"/>
    <cellStyle name="Accent2 3" xfId="303"/>
    <cellStyle name="Accent2 4" xfId="304"/>
    <cellStyle name="Accent2 5" xfId="305"/>
    <cellStyle name="Accent2 6" xfId="306"/>
    <cellStyle name="Accent2 7" xfId="307"/>
    <cellStyle name="Accent3" xfId="25" builtinId="37" customBuiltin="1"/>
    <cellStyle name="Accent3 2" xfId="308"/>
    <cellStyle name="Accent3 3" xfId="309"/>
    <cellStyle name="Accent3 4" xfId="310"/>
    <cellStyle name="Accent3 5" xfId="311"/>
    <cellStyle name="Accent3 6" xfId="312"/>
    <cellStyle name="Accent3 7" xfId="313"/>
    <cellStyle name="Accent4" xfId="29" builtinId="41" customBuiltin="1"/>
    <cellStyle name="Accent4 2" xfId="314"/>
    <cellStyle name="Accent4 3" xfId="315"/>
    <cellStyle name="Accent4 4" xfId="316"/>
    <cellStyle name="Accent4 5" xfId="317"/>
    <cellStyle name="Accent4 6" xfId="318"/>
    <cellStyle name="Accent4 7" xfId="319"/>
    <cellStyle name="Accent5" xfId="33" builtinId="45" customBuiltin="1"/>
    <cellStyle name="Accent5 2" xfId="320"/>
    <cellStyle name="Accent5 3" xfId="321"/>
    <cellStyle name="Accent5 4" xfId="322"/>
    <cellStyle name="Accent5 5" xfId="323"/>
    <cellStyle name="Accent5 6" xfId="324"/>
    <cellStyle name="Accent5 7" xfId="325"/>
    <cellStyle name="Accent6" xfId="37" builtinId="49" customBuiltin="1"/>
    <cellStyle name="Accent6 2" xfId="326"/>
    <cellStyle name="Accent6 3" xfId="327"/>
    <cellStyle name="Accent6 4" xfId="328"/>
    <cellStyle name="Accent6 5" xfId="329"/>
    <cellStyle name="Accent6 6" xfId="330"/>
    <cellStyle name="Accent6 7" xfId="331"/>
    <cellStyle name="Bad" xfId="7" builtinId="27" customBuiltin="1"/>
    <cellStyle name="Bad 2" xfId="332"/>
    <cellStyle name="Bad 3" xfId="333"/>
    <cellStyle name="Bad 4" xfId="334"/>
    <cellStyle name="Bad 5" xfId="335"/>
    <cellStyle name="Bad 6" xfId="336"/>
    <cellStyle name="Bad 7" xfId="337"/>
    <cellStyle name="Calculation" xfId="11" builtinId="22" customBuiltin="1"/>
    <cellStyle name="Calculation 2" xfId="338"/>
    <cellStyle name="Calculation 3" xfId="339"/>
    <cellStyle name="Calculation 4" xfId="340"/>
    <cellStyle name="Calculation 5" xfId="341"/>
    <cellStyle name="Calculation 6" xfId="342"/>
    <cellStyle name="Calculation 7" xfId="343"/>
    <cellStyle name="Check Cell" xfId="13" builtinId="23" customBuiltin="1"/>
    <cellStyle name="Check Cell 2" xfId="344"/>
    <cellStyle name="Check Cell 3" xfId="345"/>
    <cellStyle name="Check Cell 4" xfId="346"/>
    <cellStyle name="Check Cell 5" xfId="347"/>
    <cellStyle name="Check Cell 6" xfId="348"/>
    <cellStyle name="Check Cell 7" xfId="349"/>
    <cellStyle name="Comma 15" xfId="351"/>
    <cellStyle name="Comma 16" xfId="352"/>
    <cellStyle name="Comma 16 2" xfId="353"/>
    <cellStyle name="Comma 17" xfId="354"/>
    <cellStyle name="Comma 2" xfId="355"/>
    <cellStyle name="Comma 2 2" xfId="356"/>
    <cellStyle name="Comma 2 3" xfId="357"/>
    <cellStyle name="Comma 2 4" xfId="358"/>
    <cellStyle name="Comma 2 5" xfId="359"/>
    <cellStyle name="Comma 2 6" xfId="360"/>
    <cellStyle name="Comma 2 7" xfId="361"/>
    <cellStyle name="Comma 2 8" xfId="362"/>
    <cellStyle name="Comma 2 9" xfId="363"/>
    <cellStyle name="Comma 3" xfId="364"/>
    <cellStyle name="Comma 3 2" xfId="365"/>
    <cellStyle name="Comma 3 3" xfId="366"/>
    <cellStyle name="Comma 3 4" xfId="367"/>
    <cellStyle name="Comma 3 5" xfId="368"/>
    <cellStyle name="Comma 4" xfId="350"/>
    <cellStyle name="Comma 4 2" xfId="369"/>
    <cellStyle name="Comma 4 3" xfId="370"/>
    <cellStyle name="Comma 4 4" xfId="371"/>
    <cellStyle name="Comma 4 5" xfId="372"/>
    <cellStyle name="Comma 4 6" xfId="1020"/>
    <cellStyle name="Comma0" xfId="49"/>
    <cellStyle name="Currency0" xfId="50"/>
    <cellStyle name="Date" xfId="51"/>
    <cellStyle name="Explanatory Text" xfId="15" builtinId="53" customBuiltin="1"/>
    <cellStyle name="Explanatory Text 2" xfId="373"/>
    <cellStyle name="Explanatory Text 3" xfId="374"/>
    <cellStyle name="Explanatory Text 4" xfId="375"/>
    <cellStyle name="Explanatory Text 5" xfId="376"/>
    <cellStyle name="Explanatory Text 6" xfId="377"/>
    <cellStyle name="Explanatory Text 7" xfId="378"/>
    <cellStyle name="Fixed" xfId="52"/>
    <cellStyle name="Good" xfId="6" builtinId="26" customBuiltin="1"/>
    <cellStyle name="Good 2" xfId="379"/>
    <cellStyle name="Good 3" xfId="380"/>
    <cellStyle name="Good 4" xfId="381"/>
    <cellStyle name="Good 5" xfId="382"/>
    <cellStyle name="Good 6" xfId="383"/>
    <cellStyle name="Good 7" xfId="384"/>
    <cellStyle name="Header1" xfId="53"/>
    <cellStyle name="Header2" xfId="54"/>
    <cellStyle name="Heading 1" xfId="2" builtinId="16" customBuiltin="1"/>
    <cellStyle name="Heading 1 2" xfId="385"/>
    <cellStyle name="Heading 1 3" xfId="386"/>
    <cellStyle name="Heading 1 4" xfId="387"/>
    <cellStyle name="Heading 1 5" xfId="388"/>
    <cellStyle name="Heading 1 6" xfId="389"/>
    <cellStyle name="Heading 1 7" xfId="390"/>
    <cellStyle name="Heading 2" xfId="3" builtinId="17" customBuiltin="1"/>
    <cellStyle name="Heading 2 2" xfId="391"/>
    <cellStyle name="Heading 2 3" xfId="392"/>
    <cellStyle name="Heading 2 4" xfId="393"/>
    <cellStyle name="Heading 2 5" xfId="394"/>
    <cellStyle name="Heading 2 6" xfId="395"/>
    <cellStyle name="Heading 2 7" xfId="396"/>
    <cellStyle name="Heading 3" xfId="4" builtinId="18" customBuiltin="1"/>
    <cellStyle name="Heading 3 2" xfId="397"/>
    <cellStyle name="Heading 3 3" xfId="398"/>
    <cellStyle name="Heading 3 4" xfId="399"/>
    <cellStyle name="Heading 3 5" xfId="400"/>
    <cellStyle name="Heading 3 6" xfId="401"/>
    <cellStyle name="Heading 3 7" xfId="402"/>
    <cellStyle name="Heading 4" xfId="5" builtinId="19" customBuiltin="1"/>
    <cellStyle name="Heading 4 2" xfId="403"/>
    <cellStyle name="Heading 4 3" xfId="404"/>
    <cellStyle name="Heading 4 4" xfId="405"/>
    <cellStyle name="Heading 4 5" xfId="406"/>
    <cellStyle name="Heading 4 6" xfId="407"/>
    <cellStyle name="Heading 4 7" xfId="408"/>
    <cellStyle name="Hyperlink 2" xfId="409"/>
    <cellStyle name="Input" xfId="9" builtinId="20" customBuiltin="1"/>
    <cellStyle name="Input 2" xfId="410"/>
    <cellStyle name="Input 3" xfId="411"/>
    <cellStyle name="Input 4" xfId="412"/>
    <cellStyle name="Input 5" xfId="413"/>
    <cellStyle name="Input 6" xfId="414"/>
    <cellStyle name="Input 7" xfId="415"/>
    <cellStyle name="Linked Cell" xfId="12" builtinId="24" customBuiltin="1"/>
    <cellStyle name="Linked Cell 2" xfId="416"/>
    <cellStyle name="Linked Cell 3" xfId="417"/>
    <cellStyle name="Linked Cell 4" xfId="418"/>
    <cellStyle name="Linked Cell 5" xfId="419"/>
    <cellStyle name="Linked Cell 6" xfId="420"/>
    <cellStyle name="Linked Cell 7" xfId="421"/>
    <cellStyle name="n" xfId="55"/>
    <cellStyle name="Neutral" xfId="8" builtinId="28" customBuiltin="1"/>
    <cellStyle name="Neutral 2" xfId="422"/>
    <cellStyle name="Neutral 3" xfId="423"/>
    <cellStyle name="Neutral 4" xfId="424"/>
    <cellStyle name="Neutral 5" xfId="425"/>
    <cellStyle name="Neutral 6" xfId="426"/>
    <cellStyle name="Neutral 7" xfId="427"/>
    <cellStyle name="Normal" xfId="0" builtinId="0"/>
    <cellStyle name="Normal 10 2" xfId="428"/>
    <cellStyle name="Normal 10 3" xfId="429"/>
    <cellStyle name="Normal 10 3 2" xfId="430"/>
    <cellStyle name="Normal 10 3 2 2" xfId="431"/>
    <cellStyle name="Normal 10 3 2 2 2" xfId="1023"/>
    <cellStyle name="Normal 10 3 2 3" xfId="1022"/>
    <cellStyle name="Normal 10 3 3" xfId="432"/>
    <cellStyle name="Normal 10 3 3 2" xfId="1024"/>
    <cellStyle name="Normal 10 3 4" xfId="1021"/>
    <cellStyle name="Normal 11 2" xfId="433"/>
    <cellStyle name="Normal 12" xfId="434"/>
    <cellStyle name="Normal 12 2" xfId="435"/>
    <cellStyle name="Normal 12 3" xfId="436"/>
    <cellStyle name="Normal 13" xfId="437"/>
    <cellStyle name="Normal 13 2" xfId="438"/>
    <cellStyle name="Normal 13 3" xfId="439"/>
    <cellStyle name="Normal 14 2" xfId="440"/>
    <cellStyle name="Normal 15 2" xfId="441"/>
    <cellStyle name="Normal 16 2" xfId="442"/>
    <cellStyle name="Normal 17 2" xfId="443"/>
    <cellStyle name="Normal 18 2" xfId="444"/>
    <cellStyle name="Normal 19 2" xfId="445"/>
    <cellStyle name="Normal 2" xfId="56"/>
    <cellStyle name="Normal 2 10" xfId="446"/>
    <cellStyle name="Normal 2 11" xfId="447"/>
    <cellStyle name="Normal 2 12" xfId="448"/>
    <cellStyle name="Normal 2 13" xfId="449"/>
    <cellStyle name="Normal 2 14" xfId="450"/>
    <cellStyle name="Normal 2 15" xfId="451"/>
    <cellStyle name="Normal 2 16" xfId="452"/>
    <cellStyle name="Normal 2 17" xfId="453"/>
    <cellStyle name="Normal 2 18" xfId="454"/>
    <cellStyle name="Normal 2 19" xfId="455"/>
    <cellStyle name="Normal 2 2" xfId="456"/>
    <cellStyle name="Normal 2 2 10" xfId="457"/>
    <cellStyle name="Normal 2 2 11" xfId="458"/>
    <cellStyle name="Normal 2 2 12" xfId="459"/>
    <cellStyle name="Normal 2 2 13" xfId="460"/>
    <cellStyle name="Normal 2 2 14" xfId="461"/>
    <cellStyle name="Normal 2 2 15" xfId="462"/>
    <cellStyle name="Normal 2 2 16" xfId="463"/>
    <cellStyle name="Normal 2 2 17" xfId="464"/>
    <cellStyle name="Normal 2 2 18" xfId="465"/>
    <cellStyle name="Normal 2 2 19" xfId="466"/>
    <cellStyle name="Normal 2 2 2" xfId="467"/>
    <cellStyle name="Normal 2 2 2 2" xfId="468"/>
    <cellStyle name="Normal 2 2 2 2 2" xfId="469"/>
    <cellStyle name="Normal 2 2 2 2 3" xfId="470"/>
    <cellStyle name="Normal 2 2 2 2 4" xfId="471"/>
    <cellStyle name="Normal 2 2 2 2 5" xfId="472"/>
    <cellStyle name="Normal 2 2 2 2 6" xfId="473"/>
    <cellStyle name="Normal 2 2 2 3" xfId="474"/>
    <cellStyle name="Normal 2 2 2 4" xfId="475"/>
    <cellStyle name="Normal 2 2 2 5" xfId="476"/>
    <cellStyle name="Normal 2 2 2 6" xfId="477"/>
    <cellStyle name="Normal 2 2 20" xfId="478"/>
    <cellStyle name="Normal 2 2 21" xfId="479"/>
    <cellStyle name="Normal 2 2 22" xfId="480"/>
    <cellStyle name="Normal 2 2 23" xfId="481"/>
    <cellStyle name="Normal 2 2 24" xfId="482"/>
    <cellStyle name="Normal 2 2 25" xfId="483"/>
    <cellStyle name="Normal 2 2 26" xfId="484"/>
    <cellStyle name="Normal 2 2 27" xfId="485"/>
    <cellStyle name="Normal 2 2 28" xfId="486"/>
    <cellStyle name="Normal 2 2 29" xfId="487"/>
    <cellStyle name="Normal 2 2 3" xfId="488"/>
    <cellStyle name="Normal 2 2 30" xfId="489"/>
    <cellStyle name="Normal 2 2 31" xfId="490"/>
    <cellStyle name="Normal 2 2 32" xfId="491"/>
    <cellStyle name="Normal 2 2 33" xfId="492"/>
    <cellStyle name="Normal 2 2 34" xfId="493"/>
    <cellStyle name="Normal 2 2 35" xfId="494"/>
    <cellStyle name="Normal 2 2 36" xfId="495"/>
    <cellStyle name="Normal 2 2 37" xfId="496"/>
    <cellStyle name="Normal 2 2 38" xfId="497"/>
    <cellStyle name="Normal 2 2 39" xfId="498"/>
    <cellStyle name="Normal 2 2 4" xfId="499"/>
    <cellStyle name="Normal 2 2 4 2" xfId="500"/>
    <cellStyle name="Normal 2 2 40" xfId="501"/>
    <cellStyle name="Normal 2 2 41" xfId="502"/>
    <cellStyle name="Normal 2 2 42" xfId="503"/>
    <cellStyle name="Normal 2 2 43" xfId="504"/>
    <cellStyle name="Normal 2 2 44" xfId="505"/>
    <cellStyle name="Normal 2 2 45" xfId="506"/>
    <cellStyle name="Normal 2 2 5" xfId="507"/>
    <cellStyle name="Normal 2 2 6" xfId="508"/>
    <cellStyle name="Normal 2 2 7" xfId="509"/>
    <cellStyle name="Normal 2 2 8" xfId="510"/>
    <cellStyle name="Normal 2 2 9" xfId="511"/>
    <cellStyle name="Normal 2 20" xfId="512"/>
    <cellStyle name="Normal 2 21" xfId="513"/>
    <cellStyle name="Normal 2 22" xfId="514"/>
    <cellStyle name="Normal 2 23" xfId="515"/>
    <cellStyle name="Normal 2 24" xfId="516"/>
    <cellStyle name="Normal 2 25" xfId="517"/>
    <cellStyle name="Normal 2 26" xfId="518"/>
    <cellStyle name="Normal 2 27" xfId="519"/>
    <cellStyle name="Normal 2 28" xfId="520"/>
    <cellStyle name="Normal 2 29" xfId="521"/>
    <cellStyle name="Normal 2 3" xfId="522"/>
    <cellStyle name="Normal 2 3 2" xfId="523"/>
    <cellStyle name="Normal 2 3 2 2" xfId="524"/>
    <cellStyle name="Normal 2 3 2 3" xfId="525"/>
    <cellStyle name="Normal 2 3 3" xfId="526"/>
    <cellStyle name="Normal 2 3 4" xfId="527"/>
    <cellStyle name="Normal 2 3 5" xfId="528"/>
    <cellStyle name="Normal 2 3 6" xfId="529"/>
    <cellStyle name="Normal 2 3 7" xfId="530"/>
    <cellStyle name="Normal 2 3 8" xfId="531"/>
    <cellStyle name="Normal 2 3 9" xfId="532"/>
    <cellStyle name="Normal 2 30" xfId="533"/>
    <cellStyle name="Normal 2 31" xfId="534"/>
    <cellStyle name="Normal 2 32" xfId="535"/>
    <cellStyle name="Normal 2 33" xfId="536"/>
    <cellStyle name="Normal 2 34" xfId="537"/>
    <cellStyle name="Normal 2 35" xfId="538"/>
    <cellStyle name="Normal 2 36" xfId="539"/>
    <cellStyle name="Normal 2 37" xfId="540"/>
    <cellStyle name="Normal 2 38" xfId="541"/>
    <cellStyle name="Normal 2 39" xfId="542"/>
    <cellStyle name="Normal 2 4" xfId="543"/>
    <cellStyle name="Normal 2 4 2" xfId="544"/>
    <cellStyle name="Normal 2 40" xfId="545"/>
    <cellStyle name="Normal 2 41" xfId="546"/>
    <cellStyle name="Normal 2 42" xfId="547"/>
    <cellStyle name="Normal 2 43" xfId="548"/>
    <cellStyle name="Normal 2 44" xfId="549"/>
    <cellStyle name="Normal 2 45" xfId="550"/>
    <cellStyle name="Normal 2 46" xfId="551"/>
    <cellStyle name="Normal 2 47" xfId="552"/>
    <cellStyle name="Normal 2 48" xfId="553"/>
    <cellStyle name="Normal 2 49" xfId="554"/>
    <cellStyle name="Normal 2 5" xfId="555"/>
    <cellStyle name="Normal 2 5 2" xfId="556"/>
    <cellStyle name="Normal 2 50" xfId="557"/>
    <cellStyle name="Normal 2 51" xfId="558"/>
    <cellStyle name="Normal 2 52" xfId="559"/>
    <cellStyle name="Normal 2 6" xfId="560"/>
    <cellStyle name="Normal 2 6 2" xfId="561"/>
    <cellStyle name="Normal 2 7" xfId="562"/>
    <cellStyle name="Normal 2 7 2" xfId="563"/>
    <cellStyle name="Normal 2 7 3" xfId="564"/>
    <cellStyle name="Normal 2 8" xfId="565"/>
    <cellStyle name="Normal 2 8 2" xfId="566"/>
    <cellStyle name="Normal 2 9" xfId="567"/>
    <cellStyle name="Normal 2 9 2" xfId="568"/>
    <cellStyle name="Normal 2 9 3" xfId="569"/>
    <cellStyle name="Normal 20 2" xfId="570"/>
    <cellStyle name="Normal 21 2" xfId="571"/>
    <cellStyle name="Normal 22 2" xfId="572"/>
    <cellStyle name="Normal 23" xfId="573"/>
    <cellStyle name="Normal 23 2" xfId="574"/>
    <cellStyle name="Normal 23 3" xfId="575"/>
    <cellStyle name="Normal 24" xfId="576"/>
    <cellStyle name="Normal 24 2" xfId="577"/>
    <cellStyle name="Normal 24 3" xfId="578"/>
    <cellStyle name="Normal 25" xfId="579"/>
    <cellStyle name="Normal 25 2" xfId="580"/>
    <cellStyle name="Normal 25 3" xfId="581"/>
    <cellStyle name="Normal 26 2" xfId="582"/>
    <cellStyle name="Normal 27" xfId="583"/>
    <cellStyle name="Normal 27 2" xfId="584"/>
    <cellStyle name="Normal 28" xfId="585"/>
    <cellStyle name="Normal 28 2" xfId="586"/>
    <cellStyle name="Normal 29 2" xfId="587"/>
    <cellStyle name="Normal 3" xfId="588"/>
    <cellStyle name="Normal 3 10" xfId="589"/>
    <cellStyle name="Normal 3 11" xfId="590"/>
    <cellStyle name="Normal 3 12" xfId="591"/>
    <cellStyle name="Normal 3 13" xfId="592"/>
    <cellStyle name="Normal 3 14" xfId="593"/>
    <cellStyle name="Normal 3 15" xfId="594"/>
    <cellStyle name="Normal 3 16" xfId="595"/>
    <cellStyle name="Normal 3 17" xfId="596"/>
    <cellStyle name="Normal 3 18" xfId="597"/>
    <cellStyle name="Normal 3 19" xfId="598"/>
    <cellStyle name="Normal 3 2" xfId="599"/>
    <cellStyle name="Normal 3 2 2" xfId="600"/>
    <cellStyle name="Normal 3 2 2 2" xfId="601"/>
    <cellStyle name="Normal 3 2 2 2 2" xfId="602"/>
    <cellStyle name="Normal 3 2 2 2 3" xfId="603"/>
    <cellStyle name="Normal 3 2 2 2 4" xfId="604"/>
    <cellStyle name="Normal 3 2 2 2 5" xfId="605"/>
    <cellStyle name="Normal 3 2 2 3" xfId="606"/>
    <cellStyle name="Normal 3 2 2 4" xfId="607"/>
    <cellStyle name="Normal 3 2 2 5" xfId="608"/>
    <cellStyle name="Normal 3 2 3" xfId="609"/>
    <cellStyle name="Normal 3 2 4" xfId="610"/>
    <cellStyle name="Normal 3 2 5" xfId="611"/>
    <cellStyle name="Normal 3 20" xfId="612"/>
    <cellStyle name="Normal 3 21" xfId="613"/>
    <cellStyle name="Normal 3 22" xfId="614"/>
    <cellStyle name="Normal 3 23" xfId="615"/>
    <cellStyle name="Normal 3 24" xfId="616"/>
    <cellStyle name="Normal 3 25" xfId="617"/>
    <cellStyle name="Normal 3 26" xfId="618"/>
    <cellStyle name="Normal 3 27" xfId="619"/>
    <cellStyle name="Normal 3 28" xfId="620"/>
    <cellStyle name="Normal 3 29" xfId="621"/>
    <cellStyle name="Normal 3 3" xfId="622"/>
    <cellStyle name="Normal 3 30" xfId="623"/>
    <cellStyle name="Normal 3 31" xfId="624"/>
    <cellStyle name="Normal 3 32" xfId="625"/>
    <cellStyle name="Normal 3 33" xfId="626"/>
    <cellStyle name="Normal 3 34" xfId="627"/>
    <cellStyle name="Normal 3 35" xfId="628"/>
    <cellStyle name="Normal 3 36" xfId="629"/>
    <cellStyle name="Normal 3 37" xfId="630"/>
    <cellStyle name="Normal 3 38" xfId="631"/>
    <cellStyle name="Normal 3 39" xfId="632"/>
    <cellStyle name="Normal 3 4" xfId="633"/>
    <cellStyle name="Normal 3 4 2" xfId="634"/>
    <cellStyle name="Normal 3 40" xfId="635"/>
    <cellStyle name="Normal 3 41" xfId="636"/>
    <cellStyle name="Normal 3 42" xfId="637"/>
    <cellStyle name="Normal 3 43" xfId="638"/>
    <cellStyle name="Normal 3 44" xfId="639"/>
    <cellStyle name="Normal 3 45" xfId="640"/>
    <cellStyle name="Normal 3 46" xfId="641"/>
    <cellStyle name="Normal 3 47" xfId="642"/>
    <cellStyle name="Normal 3 47 2" xfId="643"/>
    <cellStyle name="Normal 3 47 2 2" xfId="1026"/>
    <cellStyle name="Normal 3 47 3" xfId="1025"/>
    <cellStyle name="Normal 3 48" xfId="644"/>
    <cellStyle name="Normal 3 48 2" xfId="1027"/>
    <cellStyle name="Normal 3 49" xfId="645"/>
    <cellStyle name="Normal 3 49 2" xfId="1028"/>
    <cellStyle name="Normal 3 5" xfId="646"/>
    <cellStyle name="Normal 3 5 2" xfId="647"/>
    <cellStyle name="Normal 3 6" xfId="648"/>
    <cellStyle name="Normal 3 6 2" xfId="649"/>
    <cellStyle name="Normal 3 7" xfId="650"/>
    <cellStyle name="Normal 3 7 2" xfId="651"/>
    <cellStyle name="Normal 3 8" xfId="652"/>
    <cellStyle name="Normal 3 8 2" xfId="653"/>
    <cellStyle name="Normal 3 9" xfId="654"/>
    <cellStyle name="Normal 3 9 2" xfId="655"/>
    <cellStyle name="Normal 30 2" xfId="656"/>
    <cellStyle name="Normal 31" xfId="657"/>
    <cellStyle name="Normal 31 2" xfId="658"/>
    <cellStyle name="Normal 32" xfId="659"/>
    <cellStyle name="Normal 32 2" xfId="660"/>
    <cellStyle name="Normal 33" xfId="661"/>
    <cellStyle name="Normal 33 2" xfId="662"/>
    <cellStyle name="Normal 33 3" xfId="663"/>
    <cellStyle name="Normal 34" xfId="664"/>
    <cellStyle name="Normal 35" xfId="665"/>
    <cellStyle name="Normal 36" xfId="666"/>
    <cellStyle name="Normal 37" xfId="667"/>
    <cellStyle name="Normal 38" xfId="668"/>
    <cellStyle name="Normal 39" xfId="669"/>
    <cellStyle name="Normal 4" xfId="670"/>
    <cellStyle name="Normal 4 10" xfId="671"/>
    <cellStyle name="Normal 4 11" xfId="672"/>
    <cellStyle name="Normal 4 12" xfId="673"/>
    <cellStyle name="Normal 4 13" xfId="674"/>
    <cellStyle name="Normal 4 14" xfId="675"/>
    <cellStyle name="Normal 4 15" xfId="676"/>
    <cellStyle name="Normal 4 16" xfId="677"/>
    <cellStyle name="Normal 4 17" xfId="678"/>
    <cellStyle name="Normal 4 18" xfId="679"/>
    <cellStyle name="Normal 4 19" xfId="680"/>
    <cellStyle name="Normal 4 2" xfId="681"/>
    <cellStyle name="Normal 4 20" xfId="682"/>
    <cellStyle name="Normal 4 21" xfId="683"/>
    <cellStyle name="Normal 4 22" xfId="684"/>
    <cellStyle name="Normal 4 23" xfId="685"/>
    <cellStyle name="Normal 4 24" xfId="686"/>
    <cellStyle name="Normal 4 25" xfId="687"/>
    <cellStyle name="Normal 4 26" xfId="688"/>
    <cellStyle name="Normal 4 27" xfId="689"/>
    <cellStyle name="Normal 4 28" xfId="690"/>
    <cellStyle name="Normal 4 29" xfId="691"/>
    <cellStyle name="Normal 4 3" xfId="692"/>
    <cellStyle name="Normal 4 30" xfId="693"/>
    <cellStyle name="Normal 4 31" xfId="694"/>
    <cellStyle name="Normal 4 32" xfId="695"/>
    <cellStyle name="Normal 4 33" xfId="696"/>
    <cellStyle name="Normal 4 34" xfId="697"/>
    <cellStyle name="Normal 4 35" xfId="698"/>
    <cellStyle name="Normal 4 36" xfId="699"/>
    <cellStyle name="Normal 4 37" xfId="700"/>
    <cellStyle name="Normal 4 38" xfId="701"/>
    <cellStyle name="Normal 4 39" xfId="702"/>
    <cellStyle name="Normal 4 4" xfId="703"/>
    <cellStyle name="Normal 4 40" xfId="704"/>
    <cellStyle name="Normal 4 41" xfId="705"/>
    <cellStyle name="Normal 4 42" xfId="706"/>
    <cellStyle name="Normal 4 43" xfId="707"/>
    <cellStyle name="Normal 4 44" xfId="708"/>
    <cellStyle name="Normal 4 45" xfId="709"/>
    <cellStyle name="Normal 4 46" xfId="1029"/>
    <cellStyle name="Normal 4 5" xfId="710"/>
    <cellStyle name="Normal 4 6" xfId="711"/>
    <cellStyle name="Normal 4 7" xfId="712"/>
    <cellStyle name="Normal 4 8" xfId="713"/>
    <cellStyle name="Normal 4 9" xfId="714"/>
    <cellStyle name="Normal 40" xfId="715"/>
    <cellStyle name="Normal 41" xfId="716"/>
    <cellStyle name="Normal 42" xfId="717"/>
    <cellStyle name="Normal 42 2" xfId="718"/>
    <cellStyle name="Normal 42 2 2" xfId="719"/>
    <cellStyle name="Normal 42 2 2 2" xfId="1032"/>
    <cellStyle name="Normal 42 2 3" xfId="1031"/>
    <cellStyle name="Normal 42 3" xfId="720"/>
    <cellStyle name="Normal 42 3 2" xfId="1033"/>
    <cellStyle name="Normal 42 4" xfId="1030"/>
    <cellStyle name="Normal 43" xfId="721"/>
    <cellStyle name="Normal 44" xfId="722"/>
    <cellStyle name="Normal 45" xfId="723"/>
    <cellStyle name="Normal 46" xfId="724"/>
    <cellStyle name="Normal 47" xfId="725"/>
    <cellStyle name="Normal 48" xfId="726"/>
    <cellStyle name="Normal 49" xfId="727"/>
    <cellStyle name="Normal 5" xfId="728"/>
    <cellStyle name="Normal 5 10" xfId="729"/>
    <cellStyle name="Normal 5 11" xfId="730"/>
    <cellStyle name="Normal 5 12" xfId="731"/>
    <cellStyle name="Normal 5 13" xfId="732"/>
    <cellStyle name="Normal 5 14" xfId="733"/>
    <cellStyle name="Normal 5 15" xfId="734"/>
    <cellStyle name="Normal 5 16" xfId="735"/>
    <cellStyle name="Normal 5 17" xfId="736"/>
    <cellStyle name="Normal 5 18" xfId="737"/>
    <cellStyle name="Normal 5 19" xfId="738"/>
    <cellStyle name="Normal 5 2" xfId="739"/>
    <cellStyle name="Normal 5 20" xfId="740"/>
    <cellStyle name="Normal 5 21" xfId="741"/>
    <cellStyle name="Normal 5 22" xfId="742"/>
    <cellStyle name="Normal 5 23" xfId="743"/>
    <cellStyle name="Normal 5 24" xfId="744"/>
    <cellStyle name="Normal 5 25" xfId="745"/>
    <cellStyle name="Normal 5 26" xfId="746"/>
    <cellStyle name="Normal 5 27" xfId="747"/>
    <cellStyle name="Normal 5 28" xfId="748"/>
    <cellStyle name="Normal 5 29" xfId="749"/>
    <cellStyle name="Normal 5 3" xfId="750"/>
    <cellStyle name="Normal 5 30" xfId="751"/>
    <cellStyle name="Normal 5 31" xfId="752"/>
    <cellStyle name="Normal 5 32" xfId="753"/>
    <cellStyle name="Normal 5 33" xfId="754"/>
    <cellStyle name="Normal 5 34" xfId="755"/>
    <cellStyle name="Normal 5 35" xfId="756"/>
    <cellStyle name="Normal 5 36" xfId="757"/>
    <cellStyle name="Normal 5 37" xfId="758"/>
    <cellStyle name="Normal 5 38" xfId="759"/>
    <cellStyle name="Normal 5 39" xfId="760"/>
    <cellStyle name="Normal 5 4" xfId="761"/>
    <cellStyle name="Normal 5 40" xfId="762"/>
    <cellStyle name="Normal 5 41" xfId="763"/>
    <cellStyle name="Normal 5 42" xfId="764"/>
    <cellStyle name="Normal 5 43" xfId="765"/>
    <cellStyle name="Normal 5 44" xfId="766"/>
    <cellStyle name="Normal 5 45" xfId="767"/>
    <cellStyle name="Normal 5 5" xfId="768"/>
    <cellStyle name="Normal 5 6" xfId="769"/>
    <cellStyle name="Normal 5 7" xfId="770"/>
    <cellStyle name="Normal 5 8" xfId="771"/>
    <cellStyle name="Normal 5 9" xfId="772"/>
    <cellStyle name="Normal 51" xfId="773"/>
    <cellStyle name="Normal 52" xfId="774"/>
    <cellStyle name="Normal 6" xfId="79"/>
    <cellStyle name="Normal 6 10" xfId="775"/>
    <cellStyle name="Normal 6 11" xfId="776"/>
    <cellStyle name="Normal 6 12" xfId="777"/>
    <cellStyle name="Normal 6 13" xfId="778"/>
    <cellStyle name="Normal 6 14" xfId="779"/>
    <cellStyle name="Normal 6 15" xfId="780"/>
    <cellStyle name="Normal 6 16" xfId="781"/>
    <cellStyle name="Normal 6 17" xfId="782"/>
    <cellStyle name="Normal 6 18" xfId="783"/>
    <cellStyle name="Normal 6 19" xfId="784"/>
    <cellStyle name="Normal 6 2" xfId="785"/>
    <cellStyle name="Normal 6 20" xfId="786"/>
    <cellStyle name="Normal 6 21" xfId="787"/>
    <cellStyle name="Normal 6 22" xfId="788"/>
    <cellStyle name="Normal 6 23" xfId="789"/>
    <cellStyle name="Normal 6 24" xfId="790"/>
    <cellStyle name="Normal 6 25" xfId="791"/>
    <cellStyle name="Normal 6 26" xfId="792"/>
    <cellStyle name="Normal 6 27" xfId="793"/>
    <cellStyle name="Normal 6 28" xfId="794"/>
    <cellStyle name="Normal 6 29" xfId="795"/>
    <cellStyle name="Normal 6 3" xfId="796"/>
    <cellStyle name="Normal 6 30" xfId="797"/>
    <cellStyle name="Normal 6 31" xfId="798"/>
    <cellStyle name="Normal 6 32" xfId="799"/>
    <cellStyle name="Normal 6 33" xfId="800"/>
    <cellStyle name="Normal 6 34" xfId="801"/>
    <cellStyle name="Normal 6 35" xfId="802"/>
    <cellStyle name="Normal 6 36" xfId="803"/>
    <cellStyle name="Normal 6 37" xfId="804"/>
    <cellStyle name="Normal 6 38" xfId="805"/>
    <cellStyle name="Normal 6 39" xfId="806"/>
    <cellStyle name="Normal 6 4" xfId="807"/>
    <cellStyle name="Normal 6 40" xfId="808"/>
    <cellStyle name="Normal 6 41" xfId="809"/>
    <cellStyle name="Normal 6 42" xfId="810"/>
    <cellStyle name="Normal 6 43" xfId="811"/>
    <cellStyle name="Normal 6 44" xfId="812"/>
    <cellStyle name="Normal 6 45" xfId="813"/>
    <cellStyle name="Normal 6 46" xfId="814"/>
    <cellStyle name="Normal 6 47" xfId="983"/>
    <cellStyle name="Normal 6 5" xfId="815"/>
    <cellStyle name="Normal 6 6" xfId="816"/>
    <cellStyle name="Normal 6 7" xfId="817"/>
    <cellStyle name="Normal 6 8" xfId="818"/>
    <cellStyle name="Normal 6 9" xfId="819"/>
    <cellStyle name="Normal 7" xfId="77"/>
    <cellStyle name="Normal 7 10" xfId="820"/>
    <cellStyle name="Normal 7 11" xfId="821"/>
    <cellStyle name="Normal 7 12" xfId="822"/>
    <cellStyle name="Normal 7 13" xfId="823"/>
    <cellStyle name="Normal 7 14" xfId="824"/>
    <cellStyle name="Normal 7 15" xfId="825"/>
    <cellStyle name="Normal 7 16" xfId="826"/>
    <cellStyle name="Normal 7 17" xfId="827"/>
    <cellStyle name="Normal 7 18" xfId="828"/>
    <cellStyle name="Normal 7 19" xfId="829"/>
    <cellStyle name="Normal 7 2" xfId="830"/>
    <cellStyle name="Normal 7 20" xfId="831"/>
    <cellStyle name="Normal 7 21" xfId="832"/>
    <cellStyle name="Normal 7 22" xfId="833"/>
    <cellStyle name="Normal 7 23" xfId="834"/>
    <cellStyle name="Normal 7 24" xfId="835"/>
    <cellStyle name="Normal 7 25" xfId="836"/>
    <cellStyle name="Normal 7 26" xfId="837"/>
    <cellStyle name="Normal 7 27" xfId="838"/>
    <cellStyle name="Normal 7 28" xfId="839"/>
    <cellStyle name="Normal 7 29" xfId="840"/>
    <cellStyle name="Normal 7 3" xfId="841"/>
    <cellStyle name="Normal 7 30" xfId="842"/>
    <cellStyle name="Normal 7 31" xfId="843"/>
    <cellStyle name="Normal 7 32" xfId="844"/>
    <cellStyle name="Normal 7 33" xfId="845"/>
    <cellStyle name="Normal 7 34" xfId="846"/>
    <cellStyle name="Normal 7 35" xfId="847"/>
    <cellStyle name="Normal 7 36" xfId="848"/>
    <cellStyle name="Normal 7 37" xfId="849"/>
    <cellStyle name="Normal 7 38" xfId="850"/>
    <cellStyle name="Normal 7 39" xfId="851"/>
    <cellStyle name="Normal 7 4" xfId="852"/>
    <cellStyle name="Normal 7 40" xfId="853"/>
    <cellStyle name="Normal 7 41" xfId="854"/>
    <cellStyle name="Normal 7 42" xfId="855"/>
    <cellStyle name="Normal 7 43" xfId="856"/>
    <cellStyle name="Normal 7 44" xfId="857"/>
    <cellStyle name="Normal 7 45" xfId="858"/>
    <cellStyle name="Normal 7 46" xfId="859"/>
    <cellStyle name="Normal 7 5" xfId="860"/>
    <cellStyle name="Normal 7 6" xfId="861"/>
    <cellStyle name="Normal 7 7" xfId="862"/>
    <cellStyle name="Normal 7 8" xfId="863"/>
    <cellStyle name="Normal 7 9" xfId="864"/>
    <cellStyle name="Normal 71" xfId="78"/>
    <cellStyle name="Normal 8" xfId="41"/>
    <cellStyle name="Normal 8 10" xfId="865"/>
    <cellStyle name="Normal 8 11" xfId="866"/>
    <cellStyle name="Normal 8 12" xfId="867"/>
    <cellStyle name="Normal 8 13" xfId="868"/>
    <cellStyle name="Normal 8 14" xfId="869"/>
    <cellStyle name="Normal 8 15" xfId="870"/>
    <cellStyle name="Normal 8 16" xfId="871"/>
    <cellStyle name="Normal 8 17" xfId="872"/>
    <cellStyle name="Normal 8 18" xfId="873"/>
    <cellStyle name="Normal 8 19" xfId="874"/>
    <cellStyle name="Normal 8 2" xfId="875"/>
    <cellStyle name="Normal 8 2 2" xfId="876"/>
    <cellStyle name="Normal 8 2 2 2" xfId="877"/>
    <cellStyle name="Normal 8 2 2 3" xfId="878"/>
    <cellStyle name="Normal 8 2 2 4" xfId="879"/>
    <cellStyle name="Normal 8 2 2 5" xfId="880"/>
    <cellStyle name="Normal 8 2 2 6" xfId="881"/>
    <cellStyle name="Normal 8 2 3" xfId="882"/>
    <cellStyle name="Normal 8 2 4" xfId="883"/>
    <cellStyle name="Normal 8 2 5" xfId="884"/>
    <cellStyle name="Normal 8 2 6" xfId="885"/>
    <cellStyle name="Normal 8 20" xfId="886"/>
    <cellStyle name="Normal 8 21" xfId="887"/>
    <cellStyle name="Normal 8 22" xfId="888"/>
    <cellStyle name="Normal 8 23" xfId="889"/>
    <cellStyle name="Normal 8 24" xfId="890"/>
    <cellStyle name="Normal 8 25" xfId="891"/>
    <cellStyle name="Normal 8 26" xfId="892"/>
    <cellStyle name="Normal 8 27" xfId="893"/>
    <cellStyle name="Normal 8 28" xfId="894"/>
    <cellStyle name="Normal 8 29" xfId="895"/>
    <cellStyle name="Normal 8 3" xfId="896"/>
    <cellStyle name="Normal 8 30" xfId="897"/>
    <cellStyle name="Normal 8 31" xfId="898"/>
    <cellStyle name="Normal 8 32" xfId="899"/>
    <cellStyle name="Normal 8 33" xfId="900"/>
    <cellStyle name="Normal 8 34" xfId="901"/>
    <cellStyle name="Normal 8 35" xfId="902"/>
    <cellStyle name="Normal 8 36" xfId="903"/>
    <cellStyle name="Normal 8 37" xfId="904"/>
    <cellStyle name="Normal 8 38" xfId="905"/>
    <cellStyle name="Normal 8 39" xfId="906"/>
    <cellStyle name="Normal 8 4" xfId="907"/>
    <cellStyle name="Normal 8 40" xfId="908"/>
    <cellStyle name="Normal 8 41" xfId="909"/>
    <cellStyle name="Normal 8 42" xfId="910"/>
    <cellStyle name="Normal 8 43" xfId="911"/>
    <cellStyle name="Normal 8 44" xfId="912"/>
    <cellStyle name="Normal 8 45" xfId="913"/>
    <cellStyle name="Normal 8 46" xfId="914"/>
    <cellStyle name="Normal 8 5" xfId="915"/>
    <cellStyle name="Normal 8 6" xfId="916"/>
    <cellStyle name="Normal 8 7" xfId="917"/>
    <cellStyle name="Normal 8 8" xfId="918"/>
    <cellStyle name="Normal 8 9" xfId="919"/>
    <cellStyle name="Normal 9 2" xfId="920"/>
    <cellStyle name="Normal 9 3" xfId="921"/>
    <cellStyle name="Normal 9 4" xfId="922"/>
    <cellStyle name="Normal 9 5" xfId="923"/>
    <cellStyle name="Normal 9 6" xfId="924"/>
    <cellStyle name="Normal 9 7" xfId="925"/>
    <cellStyle name="Normal 9 8" xfId="926"/>
    <cellStyle name="Note 2" xfId="927"/>
    <cellStyle name="Note 2 2" xfId="928"/>
    <cellStyle name="Note 2 3" xfId="929"/>
    <cellStyle name="Note 3" xfId="930"/>
    <cellStyle name="Note 3 2" xfId="931"/>
    <cellStyle name="Note 3 3" xfId="932"/>
    <cellStyle name="Note 4" xfId="933"/>
    <cellStyle name="Note 4 2" xfId="934"/>
    <cellStyle name="Note 4 3" xfId="935"/>
    <cellStyle name="Note 5" xfId="936"/>
    <cellStyle name="Note 5 2" xfId="937"/>
    <cellStyle name="Note 5 3" xfId="938"/>
    <cellStyle name="Note 6" xfId="939"/>
    <cellStyle name="Note 6 2" xfId="940"/>
    <cellStyle name="Note 6 3" xfId="941"/>
    <cellStyle name="Note 7" xfId="942"/>
    <cellStyle name="Note 7 2" xfId="943"/>
    <cellStyle name="Note 7 3" xfId="944"/>
    <cellStyle name="Note 8" xfId="945"/>
    <cellStyle name="Output" xfId="10" builtinId="21" customBuiltin="1"/>
    <cellStyle name="Output 2" xfId="946"/>
    <cellStyle name="Output 3" xfId="947"/>
    <cellStyle name="Output 4" xfId="948"/>
    <cellStyle name="Output 5" xfId="949"/>
    <cellStyle name="Output 6" xfId="950"/>
    <cellStyle name="Output 7" xfId="951"/>
    <cellStyle name="Percent 2" xfId="952"/>
    <cellStyle name="Title" xfId="1" builtinId="15" customBuiltin="1"/>
    <cellStyle name="Title 2" xfId="953"/>
    <cellStyle name="Title 3" xfId="954"/>
    <cellStyle name="Title 4" xfId="955"/>
    <cellStyle name="Title 5" xfId="956"/>
    <cellStyle name="Title 6" xfId="957"/>
    <cellStyle name="Title 7" xfId="958"/>
    <cellStyle name="Total" xfId="16" builtinId="25" customBuiltin="1"/>
    <cellStyle name="Total 2" xfId="959"/>
    <cellStyle name="Total 3" xfId="960"/>
    <cellStyle name="Total 4" xfId="961"/>
    <cellStyle name="Total 5" xfId="962"/>
    <cellStyle name="Total 6" xfId="963"/>
    <cellStyle name="Total 7" xfId="964"/>
    <cellStyle name="Warning Text" xfId="14" builtinId="11" customBuiltin="1"/>
    <cellStyle name="Warning Text 2" xfId="965"/>
    <cellStyle name="Warning Text 3" xfId="966"/>
    <cellStyle name="Warning Text 4" xfId="967"/>
    <cellStyle name="Warning Text 5" xfId="968"/>
    <cellStyle name="Warning Text 6" xfId="969"/>
    <cellStyle name="Warning Text 7" xfId="970"/>
    <cellStyle name=" [0.00]_ Att. 1- Cover" xfId="57"/>
    <cellStyle name="_ Att. 1- Cover" xfId="58"/>
    <cellStyle name="?_ Att. 1- Cover" xfId="59"/>
    <cellStyle name="똿뗦먛귟 [0.00]_PRODUCT DETAIL Q1" xfId="60"/>
    <cellStyle name="똿뗦먛귟_PRODUCT DETAIL Q1" xfId="61"/>
    <cellStyle name="믅됞 [0.00]_PRODUCT DETAIL Q1" xfId="62"/>
    <cellStyle name="믅됞_PRODUCT DETAIL Q1" xfId="63"/>
    <cellStyle name="백분율_95" xfId="64"/>
    <cellStyle name="뷭?_BOOKSHIP" xfId="65"/>
    <cellStyle name="콤마 [0]_1202" xfId="66"/>
    <cellStyle name="콤마_1202" xfId="67"/>
    <cellStyle name="통화 [0]_1202" xfId="68"/>
    <cellStyle name="통화_1202" xfId="69"/>
    <cellStyle name="표준_(정보부문)월별인원계획" xfId="70"/>
    <cellStyle name="一般_00Q3902REV.1" xfId="71"/>
    <cellStyle name="千分位[0]_00Q3902REV.1" xfId="72"/>
    <cellStyle name="千分位_00Q3902REV.1" xfId="73"/>
    <cellStyle name="貨幣 [0]_00Q3902REV.1" xfId="74"/>
    <cellStyle name="貨幣[0]_BRE" xfId="75"/>
    <cellStyle name="貨幣_00Q3902REV.1" xfId="7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45"/>
  <sheetViews>
    <sheetView topLeftCell="B13" workbookViewId="0">
      <selection activeCell="B37" sqref="B37"/>
    </sheetView>
  </sheetViews>
  <sheetFormatPr defaultRowHeight="15"/>
  <cols>
    <col min="2" max="2" width="39.5703125" customWidth="1"/>
    <col min="3" max="3" width="12.85546875" customWidth="1"/>
    <col min="4" max="4" width="15.42578125" customWidth="1"/>
    <col min="5" max="5" width="13" customWidth="1"/>
    <col min="6" max="6" width="11.140625" customWidth="1"/>
    <col min="7" max="7" width="20.85546875" customWidth="1"/>
  </cols>
  <sheetData>
    <row r="1" spans="2:10" ht="43.5" customHeight="1">
      <c r="B1" s="20" t="s">
        <v>0</v>
      </c>
      <c r="C1" s="20"/>
      <c r="D1" s="20"/>
      <c r="E1" s="20"/>
      <c r="F1" s="20"/>
      <c r="G1" s="20"/>
      <c r="H1" s="20"/>
      <c r="I1" s="20"/>
      <c r="J1" s="20"/>
    </row>
    <row r="2" spans="2:10">
      <c r="B2" s="20" t="s">
        <v>1</v>
      </c>
      <c r="C2" s="20"/>
      <c r="D2" s="20"/>
      <c r="E2" s="20"/>
      <c r="F2" s="20"/>
      <c r="G2" s="20"/>
      <c r="H2" s="20"/>
      <c r="I2" s="20"/>
      <c r="J2" s="20"/>
    </row>
    <row r="3" spans="2:10">
      <c r="B3" s="20" t="s">
        <v>44</v>
      </c>
      <c r="C3" s="20"/>
      <c r="D3" s="20"/>
      <c r="E3" s="20"/>
      <c r="F3" s="20"/>
      <c r="G3" s="20"/>
      <c r="H3" s="20"/>
      <c r="I3" s="20"/>
      <c r="J3" s="20"/>
    </row>
    <row r="4" spans="2:10">
      <c r="B4" s="20"/>
      <c r="C4" s="20"/>
      <c r="D4" s="20"/>
      <c r="E4" s="20"/>
      <c r="F4" s="20"/>
      <c r="G4" s="20"/>
      <c r="H4" s="20"/>
      <c r="I4" s="20"/>
      <c r="J4" s="20"/>
    </row>
    <row r="5" spans="2:10">
      <c r="B5" s="19" t="s">
        <v>2</v>
      </c>
      <c r="C5" s="19"/>
      <c r="D5" s="19"/>
      <c r="E5" s="19"/>
      <c r="F5" s="19"/>
      <c r="G5" s="19"/>
      <c r="H5" s="19"/>
      <c r="I5" s="20"/>
      <c r="J5" s="20"/>
    </row>
    <row r="6" spans="2:10">
      <c r="B6" s="20"/>
      <c r="C6" s="20"/>
      <c r="D6" s="20"/>
      <c r="E6" s="20"/>
      <c r="F6" s="20"/>
      <c r="G6" s="20"/>
      <c r="H6" s="20"/>
      <c r="I6" s="20"/>
      <c r="J6" s="20"/>
    </row>
    <row r="7" spans="2:10" ht="52.5" customHeight="1">
      <c r="B7" s="18" t="s">
        <v>3</v>
      </c>
      <c r="C7" s="18" t="s">
        <v>42</v>
      </c>
      <c r="D7" s="18" t="s">
        <v>4</v>
      </c>
      <c r="E7" s="18" t="s">
        <v>5</v>
      </c>
      <c r="F7" s="18" t="s">
        <v>6</v>
      </c>
      <c r="G7" s="18" t="s">
        <v>7</v>
      </c>
      <c r="H7" s="20"/>
      <c r="I7" s="20"/>
      <c r="J7" s="20"/>
    </row>
    <row r="8" spans="2:10">
      <c r="B8" s="17" t="s">
        <v>37</v>
      </c>
      <c r="C8" s="17" t="s">
        <v>38</v>
      </c>
      <c r="D8" s="17" t="s">
        <v>39</v>
      </c>
      <c r="E8" s="17" t="s">
        <v>40</v>
      </c>
      <c r="F8" s="17" t="s">
        <v>41</v>
      </c>
      <c r="G8" s="17" t="s">
        <v>43</v>
      </c>
      <c r="H8" s="20"/>
      <c r="I8" s="20"/>
      <c r="J8" s="20"/>
    </row>
    <row r="9" spans="2:10">
      <c r="B9" s="138" t="s">
        <v>8</v>
      </c>
      <c r="C9" s="139"/>
      <c r="D9" s="139"/>
      <c r="E9" s="139"/>
      <c r="F9" s="139"/>
      <c r="G9" s="140"/>
      <c r="H9" s="20"/>
      <c r="I9" s="20"/>
      <c r="J9" s="20"/>
    </row>
    <row r="10" spans="2:10">
      <c r="B10" s="144" t="s">
        <v>9</v>
      </c>
      <c r="C10" s="145"/>
      <c r="D10" s="145"/>
      <c r="E10" s="145"/>
      <c r="F10" s="145"/>
      <c r="G10" s="146"/>
      <c r="H10" s="20"/>
      <c r="I10" s="20"/>
      <c r="J10" s="20"/>
    </row>
    <row r="11" spans="2:10">
      <c r="B11" s="16" t="s">
        <v>10</v>
      </c>
      <c r="C11" s="15" t="s">
        <v>11</v>
      </c>
      <c r="D11" s="16">
        <v>4</v>
      </c>
      <c r="E11" s="14" t="s">
        <v>12</v>
      </c>
      <c r="F11" s="14" t="s">
        <v>12</v>
      </c>
      <c r="G11" s="14">
        <v>4</v>
      </c>
      <c r="H11" s="20"/>
      <c r="I11" s="20"/>
      <c r="J11" s="20"/>
    </row>
    <row r="12" spans="2:10">
      <c r="B12" s="16" t="s">
        <v>14</v>
      </c>
      <c r="C12" s="15" t="s">
        <v>15</v>
      </c>
      <c r="D12" s="16">
        <v>169.5</v>
      </c>
      <c r="E12" s="14" t="s">
        <v>12</v>
      </c>
      <c r="F12" s="14" t="s">
        <v>12</v>
      </c>
      <c r="G12" s="14">
        <v>169.5</v>
      </c>
      <c r="H12" s="20"/>
      <c r="I12" s="20"/>
      <c r="J12" s="20"/>
    </row>
    <row r="13" spans="2:10">
      <c r="B13" s="13" t="s">
        <v>16</v>
      </c>
      <c r="C13" s="12"/>
      <c r="D13" s="12"/>
      <c r="E13" s="11"/>
      <c r="F13" s="11"/>
      <c r="G13" s="10"/>
      <c r="H13" s="20"/>
      <c r="I13" s="20"/>
      <c r="J13" s="20"/>
    </row>
    <row r="14" spans="2:10">
      <c r="B14" s="16" t="s">
        <v>17</v>
      </c>
      <c r="C14" s="15" t="s">
        <v>11</v>
      </c>
      <c r="D14" s="16">
        <v>13</v>
      </c>
      <c r="E14" s="14" t="s">
        <v>12</v>
      </c>
      <c r="F14" s="14" t="s">
        <v>12</v>
      </c>
      <c r="G14" s="14">
        <v>13</v>
      </c>
      <c r="H14" s="20"/>
      <c r="I14" s="20"/>
      <c r="J14" s="20"/>
    </row>
    <row r="15" spans="2:10">
      <c r="B15" s="16" t="s">
        <v>18</v>
      </c>
      <c r="C15" s="15" t="s">
        <v>15</v>
      </c>
      <c r="D15" s="16">
        <v>107.4</v>
      </c>
      <c r="E15" s="14" t="s">
        <v>12</v>
      </c>
      <c r="F15" s="14" t="s">
        <v>12</v>
      </c>
      <c r="G15" s="14">
        <v>107.4</v>
      </c>
      <c r="H15" s="20"/>
      <c r="I15" s="20"/>
      <c r="J15" s="20"/>
    </row>
    <row r="16" spans="2:10">
      <c r="B16" s="13" t="s">
        <v>19</v>
      </c>
      <c r="C16" s="12"/>
      <c r="D16" s="12"/>
      <c r="E16" s="11"/>
      <c r="F16" s="11"/>
      <c r="G16" s="10"/>
      <c r="H16" s="20"/>
      <c r="I16" s="20"/>
      <c r="J16" s="20"/>
    </row>
    <row r="17" spans="2:10">
      <c r="B17" s="16" t="s">
        <v>20</v>
      </c>
      <c r="C17" s="15" t="s">
        <v>11</v>
      </c>
      <c r="D17" s="9">
        <v>1</v>
      </c>
      <c r="E17" s="14" t="s">
        <v>12</v>
      </c>
      <c r="F17" s="14" t="s">
        <v>12</v>
      </c>
      <c r="G17" s="14">
        <v>1</v>
      </c>
      <c r="H17" s="20"/>
      <c r="I17" s="20"/>
      <c r="J17" s="20"/>
    </row>
    <row r="18" spans="2:10">
      <c r="B18" s="16" t="s">
        <v>21</v>
      </c>
      <c r="C18" s="15" t="s">
        <v>15</v>
      </c>
      <c r="D18" s="8">
        <v>40</v>
      </c>
      <c r="E18" s="14" t="s">
        <v>12</v>
      </c>
      <c r="F18" s="14" t="s">
        <v>12</v>
      </c>
      <c r="G18" s="14">
        <v>40</v>
      </c>
      <c r="H18" s="20"/>
      <c r="I18" s="20"/>
      <c r="J18" s="20"/>
    </row>
    <row r="19" spans="2:10">
      <c r="B19" s="141" t="s">
        <v>22</v>
      </c>
      <c r="C19" s="142"/>
      <c r="D19" s="142"/>
      <c r="E19" s="142"/>
      <c r="F19" s="142"/>
      <c r="G19" s="143"/>
      <c r="H19" s="20"/>
      <c r="I19" s="20"/>
      <c r="J19" s="20"/>
    </row>
    <row r="20" spans="2:10" ht="18" customHeight="1">
      <c r="B20" s="7" t="s">
        <v>23</v>
      </c>
      <c r="C20" s="6" t="s">
        <v>11</v>
      </c>
      <c r="D20" s="16">
        <v>6</v>
      </c>
      <c r="E20" s="14" t="s">
        <v>12</v>
      </c>
      <c r="F20" s="14" t="s">
        <v>12</v>
      </c>
      <c r="G20" s="14">
        <v>6</v>
      </c>
      <c r="H20" s="20"/>
      <c r="I20" s="20"/>
      <c r="J20" s="20"/>
    </row>
    <row r="21" spans="2:10" ht="19.5" customHeight="1">
      <c r="B21" s="5" t="s">
        <v>24</v>
      </c>
      <c r="C21" s="6" t="s">
        <v>15</v>
      </c>
      <c r="D21" s="16">
        <v>40.5</v>
      </c>
      <c r="E21" s="14" t="s">
        <v>12</v>
      </c>
      <c r="F21" s="14" t="s">
        <v>12</v>
      </c>
      <c r="G21" s="14">
        <v>40.5</v>
      </c>
      <c r="H21" s="20"/>
      <c r="I21" s="20"/>
      <c r="J21" s="20"/>
    </row>
    <row r="22" spans="2:10" ht="45">
      <c r="B22" s="4" t="s">
        <v>25</v>
      </c>
      <c r="C22" s="15" t="s">
        <v>26</v>
      </c>
      <c r="D22" s="14">
        <v>2.6</v>
      </c>
      <c r="E22" s="14" t="s">
        <v>12</v>
      </c>
      <c r="F22" s="14" t="s">
        <v>12</v>
      </c>
      <c r="G22" s="14">
        <v>2.6</v>
      </c>
      <c r="H22" s="20"/>
      <c r="I22" s="20"/>
      <c r="J22" s="20"/>
    </row>
    <row r="23" spans="2:10">
      <c r="B23" s="149" t="s">
        <v>27</v>
      </c>
      <c r="C23" s="150"/>
      <c r="D23" s="150"/>
      <c r="E23" s="150"/>
      <c r="F23" s="150"/>
      <c r="G23" s="151"/>
      <c r="H23" s="20"/>
      <c r="I23" s="20"/>
      <c r="J23" s="20"/>
    </row>
    <row r="24" spans="2:10">
      <c r="B24" s="144" t="s">
        <v>28</v>
      </c>
      <c r="C24" s="145"/>
      <c r="D24" s="145"/>
      <c r="E24" s="145"/>
      <c r="F24" s="145"/>
      <c r="G24" s="146"/>
      <c r="H24" s="20"/>
      <c r="I24" s="20"/>
      <c r="J24" s="20"/>
    </row>
    <row r="25" spans="2:10">
      <c r="B25" s="16" t="str">
        <f t="shared" ref="B25:B32" si="0">B11</f>
        <v>- Số dự án đầu tư cấp mới</v>
      </c>
      <c r="C25" s="15" t="s">
        <v>11</v>
      </c>
      <c r="D25" s="16">
        <v>5</v>
      </c>
      <c r="E25" s="16"/>
      <c r="F25" s="16"/>
      <c r="G25" s="16">
        <v>5</v>
      </c>
      <c r="H25" s="20"/>
      <c r="I25" s="20"/>
      <c r="J25" s="20"/>
    </row>
    <row r="26" spans="2:10">
      <c r="B26" s="16" t="str">
        <f t="shared" si="0"/>
        <v>- Tổng vốn đầu tư đăng ký mới</v>
      </c>
      <c r="C26" s="15" t="s">
        <v>29</v>
      </c>
      <c r="D26" s="16">
        <v>490.9</v>
      </c>
      <c r="E26" s="16"/>
      <c r="F26" s="16"/>
      <c r="G26" s="16">
        <v>490.9</v>
      </c>
      <c r="H26" s="20"/>
      <c r="I26" s="20"/>
      <c r="J26" s="20"/>
    </row>
    <row r="27" spans="2:10">
      <c r="B27" s="16" t="str">
        <f t="shared" si="0"/>
        <v>2. Tình hình tăng vốn</v>
      </c>
      <c r="C27" s="15"/>
      <c r="D27" s="16"/>
      <c r="E27" s="16"/>
      <c r="F27" s="16"/>
      <c r="G27" s="16"/>
      <c r="H27" s="20"/>
      <c r="I27" s="20"/>
      <c r="J27" s="20"/>
    </row>
    <row r="28" spans="2:10">
      <c r="B28" s="16" t="str">
        <f t="shared" si="0"/>
        <v>- Số dự án đầu tư tăng vốn</v>
      </c>
      <c r="C28" s="15" t="s">
        <v>11</v>
      </c>
      <c r="D28" s="16">
        <v>7</v>
      </c>
      <c r="E28" s="16"/>
      <c r="F28" s="16"/>
      <c r="G28" s="16">
        <v>7</v>
      </c>
      <c r="H28" s="20"/>
      <c r="I28" s="20"/>
      <c r="J28" s="20"/>
    </row>
    <row r="29" spans="2:10">
      <c r="B29" s="16" t="str">
        <f t="shared" si="0"/>
        <v>- Tổng vốn đầu tư tăng</v>
      </c>
      <c r="C29" s="15" t="s">
        <v>29</v>
      </c>
      <c r="D29" s="16">
        <v>6925.6</v>
      </c>
      <c r="E29" s="16"/>
      <c r="F29" s="16"/>
      <c r="G29" s="16">
        <v>6925.6</v>
      </c>
      <c r="H29" s="20"/>
      <c r="I29" s="20"/>
      <c r="J29" s="20"/>
    </row>
    <row r="30" spans="2:10">
      <c r="B30" s="16" t="str">
        <f t="shared" si="0"/>
        <v>3. Tình hình giảm vốn</v>
      </c>
      <c r="C30" s="15"/>
      <c r="D30" s="16"/>
      <c r="E30" s="16"/>
      <c r="F30" s="16"/>
      <c r="G30" s="16"/>
      <c r="H30" s="20"/>
      <c r="I30" s="20"/>
      <c r="J30" s="20"/>
    </row>
    <row r="31" spans="2:10">
      <c r="B31" s="16" t="str">
        <f t="shared" si="0"/>
        <v>- Số dự án đầu tư giảm vốn</v>
      </c>
      <c r="C31" s="15" t="s">
        <v>11</v>
      </c>
      <c r="D31" s="8">
        <v>0</v>
      </c>
      <c r="E31" s="16"/>
      <c r="F31" s="16"/>
      <c r="G31" s="16"/>
      <c r="H31" s="20"/>
      <c r="I31" s="20"/>
      <c r="J31" s="20"/>
    </row>
    <row r="32" spans="2:10">
      <c r="B32" s="16" t="str">
        <f t="shared" si="0"/>
        <v>- Tổng vốn đầu tư giảm</v>
      </c>
      <c r="C32" s="15" t="s">
        <v>29</v>
      </c>
      <c r="D32" s="8">
        <v>0</v>
      </c>
      <c r="E32" s="16"/>
      <c r="F32" s="16"/>
      <c r="G32" s="16"/>
      <c r="H32" s="20"/>
      <c r="I32" s="20"/>
      <c r="J32" s="20"/>
    </row>
    <row r="33" spans="2:10">
      <c r="B33" s="141" t="s">
        <v>22</v>
      </c>
      <c r="C33" s="142"/>
      <c r="D33" s="142"/>
      <c r="E33" s="142"/>
      <c r="F33" s="142"/>
      <c r="G33" s="143"/>
      <c r="H33" s="20"/>
      <c r="I33" s="20"/>
      <c r="J33" s="20"/>
    </row>
    <row r="34" spans="2:10" ht="19.5" customHeight="1">
      <c r="B34" s="7" t="s">
        <v>23</v>
      </c>
      <c r="C34" s="15" t="s">
        <v>11</v>
      </c>
      <c r="D34" s="16">
        <v>1</v>
      </c>
      <c r="E34" s="16" t="s">
        <v>12</v>
      </c>
      <c r="F34" s="16" t="s">
        <v>12</v>
      </c>
      <c r="G34" s="16">
        <v>1</v>
      </c>
      <c r="H34" s="20"/>
      <c r="I34" s="20"/>
      <c r="J34" s="20"/>
    </row>
    <row r="35" spans="2:10" ht="19.5" customHeight="1">
      <c r="B35" s="7" t="s">
        <v>24</v>
      </c>
      <c r="C35" s="15" t="s">
        <v>29</v>
      </c>
      <c r="D35" s="16">
        <v>75</v>
      </c>
      <c r="E35" s="16" t="s">
        <v>12</v>
      </c>
      <c r="F35" s="16" t="s">
        <v>12</v>
      </c>
      <c r="G35" s="16">
        <v>75</v>
      </c>
      <c r="H35" s="20"/>
      <c r="I35" s="20"/>
      <c r="J35" s="20"/>
    </row>
    <row r="36" spans="2:10" ht="45">
      <c r="B36" s="4" t="s">
        <v>25</v>
      </c>
      <c r="C36" s="15" t="s">
        <v>26</v>
      </c>
      <c r="D36" s="16">
        <v>0.6</v>
      </c>
      <c r="E36" s="16" t="s">
        <v>12</v>
      </c>
      <c r="F36" s="16" t="s">
        <v>12</v>
      </c>
      <c r="G36" s="16" t="s">
        <v>13</v>
      </c>
      <c r="H36" s="20"/>
      <c r="I36" s="20"/>
      <c r="J36" s="20"/>
    </row>
    <row r="37" spans="2:10">
      <c r="B37" s="3" t="s">
        <v>30</v>
      </c>
      <c r="C37" s="16"/>
      <c r="D37" s="16"/>
      <c r="E37" s="16"/>
      <c r="F37" s="16"/>
      <c r="G37" s="16"/>
      <c r="H37" s="20"/>
      <c r="I37" s="20"/>
      <c r="J37" s="20"/>
    </row>
    <row r="38" spans="2:10">
      <c r="B38" s="16" t="s">
        <v>31</v>
      </c>
      <c r="C38" s="16" t="s">
        <v>32</v>
      </c>
      <c r="D38" s="2">
        <v>9198</v>
      </c>
      <c r="E38" s="16" t="s">
        <v>12</v>
      </c>
      <c r="F38" s="16" t="s">
        <v>12</v>
      </c>
      <c r="G38" s="16" t="s">
        <v>13</v>
      </c>
      <c r="H38" s="20"/>
      <c r="I38" s="20"/>
      <c r="J38" s="20"/>
    </row>
    <row r="39" spans="2:10">
      <c r="B39" s="16" t="s">
        <v>33</v>
      </c>
      <c r="C39" s="16" t="s">
        <v>32</v>
      </c>
      <c r="D39" s="2">
        <v>4796</v>
      </c>
      <c r="E39" s="16" t="s">
        <v>12</v>
      </c>
      <c r="F39" s="16" t="s">
        <v>12</v>
      </c>
      <c r="G39" s="16" t="s">
        <v>13</v>
      </c>
      <c r="H39" s="20"/>
      <c r="I39" s="20"/>
      <c r="J39" s="20"/>
    </row>
    <row r="40" spans="2:10">
      <c r="B40" s="16" t="s">
        <v>34</v>
      </c>
      <c r="C40" s="16" t="s">
        <v>32</v>
      </c>
      <c r="D40" s="2">
        <v>5897</v>
      </c>
      <c r="E40" s="16" t="s">
        <v>12</v>
      </c>
      <c r="F40" s="16" t="s">
        <v>12</v>
      </c>
      <c r="G40" s="16" t="s">
        <v>13</v>
      </c>
      <c r="H40" s="20"/>
      <c r="I40" s="20"/>
      <c r="J40" s="20"/>
    </row>
    <row r="41" spans="2:10">
      <c r="B41" s="16" t="s">
        <v>35</v>
      </c>
      <c r="C41" s="16" t="s">
        <v>29</v>
      </c>
      <c r="D41" s="2">
        <v>329</v>
      </c>
      <c r="E41" s="16" t="s">
        <v>12</v>
      </c>
      <c r="F41" s="16" t="s">
        <v>12</v>
      </c>
      <c r="G41" s="16" t="s">
        <v>13</v>
      </c>
      <c r="H41" s="20"/>
      <c r="I41" s="20"/>
      <c r="J41" s="20"/>
    </row>
    <row r="42" spans="2:10">
      <c r="B42" s="20"/>
      <c r="C42" s="20"/>
      <c r="D42" s="20"/>
      <c r="E42" s="20"/>
      <c r="F42" s="20"/>
      <c r="G42" s="20"/>
      <c r="H42" s="20"/>
      <c r="I42" s="20"/>
      <c r="J42" s="20"/>
    </row>
    <row r="43" spans="2:10">
      <c r="B43" s="19" t="s">
        <v>36</v>
      </c>
      <c r="C43" s="20"/>
      <c r="D43" s="20"/>
      <c r="E43" s="20"/>
      <c r="F43" s="20"/>
      <c r="G43" s="20"/>
      <c r="H43" s="20"/>
      <c r="I43" s="20"/>
      <c r="J43" s="20"/>
    </row>
    <row r="44" spans="2:10" ht="31.5" customHeight="1">
      <c r="B44" s="147" t="s">
        <v>77</v>
      </c>
      <c r="C44" s="148"/>
      <c r="D44" s="148"/>
      <c r="E44" s="148"/>
      <c r="F44" s="148"/>
      <c r="G44" s="148"/>
      <c r="H44" s="148"/>
      <c r="I44" s="148"/>
      <c r="J44" s="20"/>
    </row>
    <row r="45" spans="2:10" ht="32.25" customHeight="1">
      <c r="B45" s="147" t="s">
        <v>76</v>
      </c>
      <c r="C45" s="148"/>
      <c r="D45" s="148"/>
      <c r="E45" s="148"/>
      <c r="F45" s="148"/>
      <c r="G45" s="148"/>
      <c r="H45" s="148"/>
      <c r="I45" s="148"/>
      <c r="J45" s="148"/>
    </row>
  </sheetData>
  <mergeCells count="8">
    <mergeCell ref="B9:G9"/>
    <mergeCell ref="B19:G19"/>
    <mergeCell ref="B24:G24"/>
    <mergeCell ref="B45:J45"/>
    <mergeCell ref="B44:I44"/>
    <mergeCell ref="B23:G23"/>
    <mergeCell ref="B10:G10"/>
    <mergeCell ref="B33:G33"/>
  </mergeCells>
  <pageMargins left="0.7" right="0.45" top="0.2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2"/>
  <sheetViews>
    <sheetView workbookViewId="0">
      <selection activeCell="B14" sqref="B14:P14"/>
    </sheetView>
  </sheetViews>
  <sheetFormatPr defaultRowHeight="15"/>
  <cols>
    <col min="1" max="1" width="3.7109375" customWidth="1"/>
    <col min="2" max="2" width="7.42578125" customWidth="1"/>
    <col min="3" max="3" width="6.85546875" customWidth="1"/>
    <col min="4" max="4" width="6.7109375" customWidth="1"/>
    <col min="5" max="6" width="7" customWidth="1"/>
    <col min="7" max="7" width="7.28515625" customWidth="1"/>
    <col min="8" max="8" width="6.28515625" customWidth="1"/>
    <col min="9" max="9" width="6.5703125" customWidth="1"/>
    <col min="10" max="10" width="7.28515625" customWidth="1"/>
    <col min="11" max="11" width="7.5703125" customWidth="1"/>
    <col min="12" max="12" width="10" customWidth="1"/>
    <col min="13" max="13" width="9.5703125" customWidth="1"/>
    <col min="14" max="14" width="10" customWidth="1"/>
    <col min="15" max="15" width="9.5703125" customWidth="1"/>
    <col min="16" max="16" width="9.85546875" customWidth="1"/>
  </cols>
  <sheetData>
    <row r="1" spans="1:16">
      <c r="A1" s="20" t="s">
        <v>0</v>
      </c>
      <c r="B1" s="20"/>
      <c r="C1" s="20"/>
      <c r="D1" s="20"/>
      <c r="E1" s="20"/>
      <c r="F1" s="20"/>
      <c r="G1" s="20"/>
      <c r="H1" s="20"/>
      <c r="I1" s="20"/>
      <c r="J1" s="20"/>
      <c r="K1" s="20"/>
      <c r="L1" s="20"/>
      <c r="M1" s="20"/>
      <c r="N1" s="20"/>
      <c r="O1" s="20"/>
      <c r="P1" s="20"/>
    </row>
    <row r="2" spans="1:16">
      <c r="A2" s="20" t="s">
        <v>1</v>
      </c>
      <c r="B2" s="20"/>
      <c r="C2" s="20"/>
      <c r="D2" s="20"/>
      <c r="E2" s="20"/>
      <c r="F2" s="20"/>
      <c r="G2" s="20"/>
      <c r="H2" s="20"/>
      <c r="I2" s="20"/>
      <c r="J2" s="20"/>
      <c r="K2" s="20"/>
      <c r="L2" s="20"/>
      <c r="M2" s="20"/>
      <c r="N2" s="20"/>
      <c r="O2" s="20"/>
      <c r="P2" s="20"/>
    </row>
    <row r="3" spans="1:16">
      <c r="A3" s="20" t="s">
        <v>44</v>
      </c>
      <c r="B3" s="20"/>
      <c r="C3" s="20"/>
      <c r="D3" s="20"/>
      <c r="E3" s="20"/>
      <c r="F3" s="20"/>
      <c r="G3" s="20"/>
      <c r="H3" s="20"/>
      <c r="I3" s="20"/>
      <c r="J3" s="20"/>
      <c r="K3" s="20"/>
      <c r="L3" s="20"/>
      <c r="M3" s="20"/>
      <c r="N3" s="20"/>
      <c r="O3" s="20"/>
      <c r="P3" s="20"/>
    </row>
    <row r="4" spans="1:16">
      <c r="A4" s="20"/>
      <c r="B4" s="20"/>
      <c r="C4" s="20"/>
      <c r="D4" s="20"/>
      <c r="E4" s="20"/>
      <c r="F4" s="20"/>
      <c r="G4" s="20"/>
      <c r="H4" s="20"/>
      <c r="I4" s="20"/>
      <c r="J4" s="20"/>
      <c r="K4" s="20"/>
      <c r="L4" s="20"/>
      <c r="M4" s="20"/>
      <c r="N4" s="20"/>
      <c r="O4" s="20"/>
      <c r="P4" s="20"/>
    </row>
    <row r="5" spans="1:16">
      <c r="A5" s="20"/>
      <c r="B5" s="19" t="s">
        <v>45</v>
      </c>
      <c r="C5" s="20"/>
      <c r="D5" s="20"/>
      <c r="E5" s="20"/>
      <c r="F5" s="20"/>
      <c r="G5" s="20"/>
      <c r="H5" s="20"/>
      <c r="I5" s="20"/>
      <c r="J5" s="20"/>
      <c r="K5" s="20"/>
      <c r="L5" s="20"/>
      <c r="M5" s="20"/>
      <c r="N5" s="20"/>
      <c r="O5" s="20"/>
      <c r="P5" s="20"/>
    </row>
    <row r="6" spans="1:16">
      <c r="A6" s="20"/>
      <c r="B6" s="20"/>
      <c r="C6" s="20"/>
      <c r="D6" s="20"/>
      <c r="E6" s="20"/>
      <c r="F6" s="20"/>
      <c r="G6" s="20"/>
      <c r="H6" s="20"/>
      <c r="I6" s="20"/>
      <c r="J6" s="20"/>
      <c r="K6" s="20"/>
      <c r="L6" s="20"/>
      <c r="M6" s="20"/>
      <c r="N6" s="20"/>
      <c r="O6" s="20"/>
      <c r="P6" s="20"/>
    </row>
    <row r="7" spans="1:16" ht="18.75" customHeight="1">
      <c r="A7" s="155" t="s">
        <v>48</v>
      </c>
      <c r="B7" s="155" t="s">
        <v>49</v>
      </c>
      <c r="C7" s="155" t="s">
        <v>50</v>
      </c>
      <c r="D7" s="155" t="s">
        <v>51</v>
      </c>
      <c r="E7" s="155" t="s">
        <v>52</v>
      </c>
      <c r="F7" s="158" t="s">
        <v>46</v>
      </c>
      <c r="G7" s="159"/>
      <c r="H7" s="159"/>
      <c r="I7" s="159"/>
      <c r="J7" s="159"/>
      <c r="K7" s="160"/>
      <c r="L7" s="158" t="s">
        <v>47</v>
      </c>
      <c r="M7" s="159"/>
      <c r="N7" s="159"/>
      <c r="O7" s="159"/>
      <c r="P7" s="160"/>
    </row>
    <row r="8" spans="1:16" ht="51.75" customHeight="1">
      <c r="A8" s="157"/>
      <c r="B8" s="157"/>
      <c r="C8" s="157"/>
      <c r="D8" s="157"/>
      <c r="E8" s="157"/>
      <c r="F8" s="155" t="s">
        <v>53</v>
      </c>
      <c r="G8" s="155" t="s">
        <v>54</v>
      </c>
      <c r="H8" s="155" t="s">
        <v>55</v>
      </c>
      <c r="I8" s="155" t="s">
        <v>56</v>
      </c>
      <c r="J8" s="161" t="s">
        <v>57</v>
      </c>
      <c r="K8" s="162"/>
      <c r="L8" s="155" t="s">
        <v>60</v>
      </c>
      <c r="M8" s="155" t="s">
        <v>61</v>
      </c>
      <c r="N8" s="155" t="s">
        <v>62</v>
      </c>
      <c r="O8" s="155" t="s">
        <v>63</v>
      </c>
      <c r="P8" s="155" t="s">
        <v>64</v>
      </c>
    </row>
    <row r="9" spans="1:16" ht="45" customHeight="1">
      <c r="A9" s="156"/>
      <c r="B9" s="156"/>
      <c r="C9" s="156"/>
      <c r="D9" s="156"/>
      <c r="E9" s="156"/>
      <c r="F9" s="156"/>
      <c r="G9" s="156"/>
      <c r="H9" s="156"/>
      <c r="I9" s="156"/>
      <c r="J9" s="22" t="s">
        <v>58</v>
      </c>
      <c r="K9" s="22" t="s">
        <v>59</v>
      </c>
      <c r="L9" s="156"/>
      <c r="M9" s="156"/>
      <c r="N9" s="156"/>
      <c r="O9" s="156"/>
      <c r="P9" s="156"/>
    </row>
    <row r="10" spans="1:16">
      <c r="A10" s="23">
        <v>1</v>
      </c>
      <c r="B10" s="23">
        <v>2</v>
      </c>
      <c r="C10" s="23">
        <v>3</v>
      </c>
      <c r="D10" s="23">
        <v>4</v>
      </c>
      <c r="E10" s="23">
        <v>5</v>
      </c>
      <c r="F10" s="23">
        <v>6</v>
      </c>
      <c r="G10" s="23">
        <v>7</v>
      </c>
      <c r="H10" s="23">
        <v>8</v>
      </c>
      <c r="I10" s="23">
        <v>9</v>
      </c>
      <c r="J10" s="23">
        <v>10</v>
      </c>
      <c r="K10" s="23">
        <v>11</v>
      </c>
      <c r="L10" s="23">
        <v>12</v>
      </c>
      <c r="M10" s="23">
        <v>13</v>
      </c>
      <c r="N10" s="23">
        <v>14</v>
      </c>
      <c r="O10" s="23">
        <v>15</v>
      </c>
      <c r="P10" s="23">
        <v>16</v>
      </c>
    </row>
    <row r="11" spans="1:16" ht="20.25" customHeight="1">
      <c r="A11" s="24" t="s">
        <v>65</v>
      </c>
      <c r="B11" s="152" t="s">
        <v>66</v>
      </c>
      <c r="C11" s="153"/>
      <c r="D11" s="153"/>
      <c r="E11" s="153"/>
      <c r="F11" s="153"/>
      <c r="G11" s="153"/>
      <c r="H11" s="153"/>
      <c r="I11" s="153"/>
      <c r="J11" s="153"/>
      <c r="K11" s="153"/>
      <c r="L11" s="153"/>
      <c r="M11" s="153"/>
      <c r="N11" s="153"/>
      <c r="O11" s="153"/>
      <c r="P11" s="154"/>
    </row>
    <row r="12" spans="1:16">
      <c r="A12" s="18"/>
      <c r="B12" s="137">
        <v>0</v>
      </c>
      <c r="C12" s="18"/>
      <c r="D12" s="18"/>
      <c r="E12" s="18"/>
      <c r="F12" s="18"/>
      <c r="G12" s="18"/>
      <c r="H12" s="18"/>
      <c r="I12" s="18"/>
      <c r="J12" s="18"/>
      <c r="K12" s="18"/>
      <c r="L12" s="18"/>
      <c r="M12" s="18"/>
      <c r="N12" s="18"/>
      <c r="O12" s="18"/>
      <c r="P12" s="18"/>
    </row>
    <row r="13" spans="1:16">
      <c r="A13" s="18"/>
      <c r="B13" s="18"/>
      <c r="C13" s="18"/>
      <c r="D13" s="18"/>
      <c r="E13" s="18"/>
      <c r="F13" s="18"/>
      <c r="G13" s="18"/>
      <c r="H13" s="18"/>
      <c r="I13" s="18"/>
      <c r="J13" s="18"/>
      <c r="K13" s="18"/>
      <c r="L13" s="18"/>
      <c r="M13" s="18"/>
      <c r="N13" s="18"/>
      <c r="O13" s="18"/>
      <c r="P13" s="18"/>
    </row>
    <row r="14" spans="1:16" ht="19.5" customHeight="1">
      <c r="A14" s="24" t="s">
        <v>70</v>
      </c>
      <c r="B14" s="152" t="s">
        <v>71</v>
      </c>
      <c r="C14" s="153"/>
      <c r="D14" s="153"/>
      <c r="E14" s="153"/>
      <c r="F14" s="153"/>
      <c r="G14" s="153"/>
      <c r="H14" s="153"/>
      <c r="I14" s="153"/>
      <c r="J14" s="153"/>
      <c r="K14" s="153"/>
      <c r="L14" s="153"/>
      <c r="M14" s="153"/>
      <c r="N14" s="153"/>
      <c r="O14" s="153"/>
      <c r="P14" s="154"/>
    </row>
    <row r="15" spans="1:16">
      <c r="A15" s="18"/>
      <c r="B15" s="137">
        <v>0</v>
      </c>
      <c r="C15" s="18"/>
      <c r="D15" s="18"/>
      <c r="E15" s="18"/>
      <c r="F15" s="18"/>
      <c r="G15" s="18"/>
      <c r="H15" s="18"/>
      <c r="I15" s="18"/>
      <c r="J15" s="18"/>
      <c r="K15" s="18"/>
      <c r="L15" s="18"/>
      <c r="M15" s="18"/>
      <c r="N15" s="18"/>
      <c r="O15" s="18"/>
      <c r="P15" s="18"/>
    </row>
    <row r="16" spans="1:16">
      <c r="A16" s="18"/>
      <c r="B16" s="18"/>
      <c r="C16" s="18"/>
      <c r="D16" s="18"/>
      <c r="E16" s="18"/>
      <c r="F16" s="18"/>
      <c r="G16" s="18"/>
      <c r="H16" s="18"/>
      <c r="I16" s="18"/>
      <c r="J16" s="18"/>
      <c r="K16" s="18"/>
      <c r="L16" s="18"/>
      <c r="M16" s="18"/>
      <c r="N16" s="18"/>
      <c r="O16" s="18"/>
      <c r="P16" s="18"/>
    </row>
    <row r="17" spans="1:16" ht="21" customHeight="1">
      <c r="A17" s="24" t="s">
        <v>72</v>
      </c>
      <c r="B17" s="152" t="s">
        <v>73</v>
      </c>
      <c r="C17" s="153"/>
      <c r="D17" s="153"/>
      <c r="E17" s="153"/>
      <c r="F17" s="153"/>
      <c r="G17" s="153"/>
      <c r="H17" s="153"/>
      <c r="I17" s="153"/>
      <c r="J17" s="153"/>
      <c r="K17" s="153"/>
      <c r="L17" s="153"/>
      <c r="M17" s="153"/>
      <c r="N17" s="153"/>
      <c r="O17" s="153"/>
      <c r="P17" s="154"/>
    </row>
    <row r="18" spans="1:16">
      <c r="A18" s="18"/>
      <c r="B18" s="137">
        <v>0</v>
      </c>
      <c r="C18" s="18"/>
      <c r="D18" s="18"/>
      <c r="E18" s="18"/>
      <c r="F18" s="18"/>
      <c r="G18" s="18"/>
      <c r="H18" s="18"/>
      <c r="I18" s="18"/>
      <c r="J18" s="18"/>
      <c r="K18" s="18"/>
      <c r="L18" s="18"/>
      <c r="M18" s="18"/>
      <c r="N18" s="18"/>
      <c r="O18" s="18"/>
      <c r="P18" s="18"/>
    </row>
    <row r="19" spans="1:16">
      <c r="A19" s="18"/>
      <c r="B19" s="18"/>
      <c r="C19" s="18"/>
      <c r="D19" s="18"/>
      <c r="E19" s="18"/>
      <c r="F19" s="18"/>
      <c r="G19" s="18"/>
      <c r="H19" s="18"/>
      <c r="I19" s="18"/>
      <c r="J19" s="18"/>
      <c r="K19" s="18"/>
      <c r="L19" s="18"/>
      <c r="M19" s="18"/>
      <c r="N19" s="18"/>
      <c r="O19" s="18"/>
      <c r="P19" s="18"/>
    </row>
    <row r="20" spans="1:16" ht="20.25" customHeight="1">
      <c r="A20" s="24" t="s">
        <v>72</v>
      </c>
      <c r="B20" s="152" t="s">
        <v>74</v>
      </c>
      <c r="C20" s="153"/>
      <c r="D20" s="153"/>
      <c r="E20" s="153"/>
      <c r="F20" s="153"/>
      <c r="G20" s="153"/>
      <c r="H20" s="153"/>
      <c r="I20" s="153"/>
      <c r="J20" s="153"/>
      <c r="K20" s="153"/>
      <c r="L20" s="153"/>
      <c r="M20" s="153"/>
      <c r="N20" s="153"/>
      <c r="O20" s="153"/>
      <c r="P20" s="154"/>
    </row>
    <row r="21" spans="1:16">
      <c r="A21" s="18"/>
      <c r="B21" s="137">
        <v>0</v>
      </c>
      <c r="C21" s="18"/>
      <c r="D21" s="18"/>
      <c r="E21" s="18"/>
      <c r="F21" s="18"/>
      <c r="G21" s="18"/>
      <c r="H21" s="18"/>
      <c r="I21" s="18"/>
      <c r="J21" s="18"/>
      <c r="K21" s="18"/>
      <c r="L21" s="18"/>
      <c r="M21" s="18"/>
      <c r="N21" s="18"/>
      <c r="O21" s="18"/>
      <c r="P21" s="18"/>
    </row>
    <row r="22" spans="1:16">
      <c r="A22" s="18"/>
      <c r="B22" s="18"/>
      <c r="C22" s="18"/>
      <c r="D22" s="18"/>
      <c r="E22" s="18"/>
      <c r="F22" s="18"/>
      <c r="G22" s="18"/>
      <c r="H22" s="18"/>
      <c r="I22" s="18"/>
      <c r="J22" s="18"/>
      <c r="K22" s="18"/>
      <c r="L22" s="18"/>
      <c r="M22" s="18"/>
      <c r="N22" s="18"/>
      <c r="O22" s="18"/>
      <c r="P22" s="18"/>
    </row>
  </sheetData>
  <mergeCells count="21">
    <mergeCell ref="F7:K7"/>
    <mergeCell ref="L7:P7"/>
    <mergeCell ref="J8:K8"/>
    <mergeCell ref="F8:F9"/>
    <mergeCell ref="G8:G9"/>
    <mergeCell ref="H8:H9"/>
    <mergeCell ref="I8:I9"/>
    <mergeCell ref="M8:M9"/>
    <mergeCell ref="N8:N9"/>
    <mergeCell ref="O8:O9"/>
    <mergeCell ref="P8:P9"/>
    <mergeCell ref="A7:A9"/>
    <mergeCell ref="B7:B9"/>
    <mergeCell ref="C7:C9"/>
    <mergeCell ref="D7:D9"/>
    <mergeCell ref="E7:E9"/>
    <mergeCell ref="B11:P11"/>
    <mergeCell ref="B14:P14"/>
    <mergeCell ref="B17:P17"/>
    <mergeCell ref="B20:P20"/>
    <mergeCell ref="L8:L9"/>
  </mergeCell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2"/>
  <sheetViews>
    <sheetView topLeftCell="A2" zoomScale="91" zoomScaleNormal="91" workbookViewId="0">
      <selection activeCell="B13" sqref="B13:M13"/>
    </sheetView>
  </sheetViews>
  <sheetFormatPr defaultRowHeight="15"/>
  <cols>
    <col min="3" max="3" width="9.7109375" customWidth="1"/>
    <col min="4" max="4" width="10.5703125" customWidth="1"/>
    <col min="5" max="5" width="11.140625" customWidth="1"/>
    <col min="6" max="6" width="9.7109375" customWidth="1"/>
    <col min="7" max="7" width="7.5703125" customWidth="1"/>
    <col min="8" max="8" width="9" customWidth="1"/>
    <col min="9" max="9" width="9.140625" customWidth="1"/>
    <col min="10" max="10" width="5.5703125" customWidth="1"/>
    <col min="11" max="11" width="6.42578125" customWidth="1"/>
    <col min="12" max="12" width="5.85546875" customWidth="1"/>
    <col min="13" max="13" width="5.28515625" customWidth="1"/>
    <col min="14" max="14" width="5.42578125" customWidth="1"/>
    <col min="15" max="15" width="6.7109375" customWidth="1"/>
    <col min="16" max="16" width="4.85546875" customWidth="1"/>
    <col min="17" max="17" width="4.42578125" customWidth="1"/>
    <col min="18" max="18" width="0.140625" hidden="1" customWidth="1"/>
    <col min="19" max="19" width="6.42578125" customWidth="1"/>
    <col min="20" max="20" width="6.140625" customWidth="1"/>
  </cols>
  <sheetData>
    <row r="1" spans="1:20">
      <c r="A1" t="s">
        <v>0</v>
      </c>
    </row>
    <row r="2" spans="1:20">
      <c r="A2" t="s">
        <v>1</v>
      </c>
    </row>
    <row r="3" spans="1:20">
      <c r="A3" t="s">
        <v>44</v>
      </c>
    </row>
    <row r="5" spans="1:20">
      <c r="B5" s="1" t="s">
        <v>75</v>
      </c>
    </row>
    <row r="6" spans="1:20">
      <c r="A6" s="21"/>
      <c r="B6" s="21"/>
      <c r="C6" s="21"/>
      <c r="D6" s="21"/>
      <c r="E6" s="21"/>
      <c r="F6" s="21"/>
      <c r="G6" s="21"/>
      <c r="H6" s="21"/>
      <c r="I6" s="21"/>
      <c r="J6" s="21"/>
      <c r="K6" s="21"/>
      <c r="L6" s="21"/>
      <c r="M6" s="21"/>
      <c r="N6" s="21"/>
      <c r="O6" s="21"/>
      <c r="P6" s="21"/>
      <c r="Q6" s="21"/>
      <c r="R6" s="21"/>
      <c r="S6" s="21"/>
      <c r="T6" s="21"/>
    </row>
    <row r="7" spans="1:20" ht="16.5">
      <c r="A7" s="165" t="s">
        <v>0</v>
      </c>
      <c r="B7" s="165"/>
      <c r="C7" s="165"/>
      <c r="D7" s="165"/>
      <c r="E7" s="165"/>
      <c r="F7" s="165"/>
      <c r="G7" s="165"/>
      <c r="H7" s="165"/>
      <c r="I7" s="165"/>
      <c r="J7" s="165"/>
      <c r="K7" s="165"/>
      <c r="L7" s="165"/>
      <c r="M7" s="165"/>
      <c r="N7" s="165"/>
      <c r="O7" s="165"/>
      <c r="P7" s="165"/>
      <c r="Q7" s="165"/>
      <c r="R7" s="46"/>
      <c r="S7" s="47"/>
      <c r="T7" s="47"/>
    </row>
    <row r="8" spans="1:20" ht="16.5">
      <c r="A8" s="165" t="s">
        <v>1</v>
      </c>
      <c r="B8" s="165"/>
      <c r="C8" s="165"/>
      <c r="D8" s="165"/>
      <c r="E8" s="165"/>
      <c r="F8" s="165"/>
      <c r="G8" s="165"/>
      <c r="H8" s="165"/>
      <c r="I8" s="165"/>
      <c r="J8" s="165"/>
      <c r="K8" s="165"/>
      <c r="L8" s="165"/>
      <c r="M8" s="165"/>
      <c r="N8" s="165"/>
      <c r="O8" s="165"/>
      <c r="P8" s="165"/>
      <c r="Q8" s="165"/>
      <c r="R8" s="46"/>
      <c r="S8" s="45"/>
      <c r="T8" s="45"/>
    </row>
    <row r="9" spans="1:20" ht="16.5">
      <c r="A9" s="165" t="s">
        <v>44</v>
      </c>
      <c r="B9" s="165"/>
      <c r="C9" s="165"/>
      <c r="D9" s="165"/>
      <c r="E9" s="165"/>
      <c r="F9" s="165"/>
      <c r="G9" s="165"/>
      <c r="H9" s="165"/>
      <c r="I9" s="165"/>
      <c r="J9" s="165"/>
      <c r="K9" s="165"/>
      <c r="L9" s="165"/>
      <c r="M9" s="165"/>
      <c r="N9" s="165"/>
      <c r="O9" s="165"/>
      <c r="P9" s="165"/>
      <c r="Q9" s="165"/>
      <c r="R9" s="46"/>
      <c r="S9" s="45"/>
      <c r="T9" s="45"/>
    </row>
    <row r="10" spans="1:20" ht="15" customHeight="1">
      <c r="A10" s="48"/>
      <c r="B10" s="48"/>
      <c r="C10" s="48"/>
      <c r="D10" s="48"/>
      <c r="E10" s="48"/>
      <c r="F10" s="48"/>
      <c r="G10" s="48"/>
      <c r="H10" s="48"/>
      <c r="I10" s="48"/>
      <c r="J10" s="48"/>
      <c r="K10" s="48"/>
      <c r="L10" s="48"/>
      <c r="M10" s="48"/>
      <c r="N10" s="48"/>
      <c r="O10" s="48"/>
      <c r="P10" s="48"/>
      <c r="Q10" s="48"/>
      <c r="R10" s="48"/>
      <c r="S10" s="45"/>
      <c r="T10" s="45"/>
    </row>
    <row r="11" spans="1:20" ht="15" customHeight="1">
      <c r="A11" s="166" t="s">
        <v>101</v>
      </c>
      <c r="B11" s="166"/>
      <c r="C11" s="166"/>
      <c r="D11" s="166"/>
      <c r="E11" s="166"/>
      <c r="F11" s="166"/>
      <c r="G11" s="166"/>
      <c r="H11" s="166"/>
      <c r="I11" s="166"/>
      <c r="J11" s="166"/>
      <c r="K11" s="166"/>
      <c r="L11" s="166"/>
      <c r="M11" s="166"/>
      <c r="N11" s="166"/>
      <c r="O11" s="166"/>
      <c r="P11" s="166"/>
      <c r="Q11" s="166"/>
      <c r="R11" s="166"/>
      <c r="S11" s="166"/>
      <c r="T11" s="166"/>
    </row>
    <row r="12" spans="1:20" ht="18.75">
      <c r="A12" s="49"/>
      <c r="B12" s="49"/>
      <c r="C12" s="49"/>
      <c r="D12" s="49"/>
      <c r="E12" s="49"/>
      <c r="F12" s="49"/>
      <c r="G12" s="49"/>
      <c r="H12" s="50"/>
      <c r="I12" s="50"/>
      <c r="J12" s="50"/>
      <c r="K12" s="50"/>
      <c r="L12" s="50"/>
      <c r="M12" s="50"/>
      <c r="N12" s="50"/>
      <c r="O12" s="50"/>
      <c r="P12" s="49"/>
      <c r="Q12" s="49"/>
      <c r="R12" s="49"/>
      <c r="S12" s="50"/>
      <c r="T12" s="50"/>
    </row>
    <row r="13" spans="1:20" ht="15.75" customHeight="1">
      <c r="A13" s="167" t="s">
        <v>48</v>
      </c>
      <c r="B13" s="170" t="s">
        <v>102</v>
      </c>
      <c r="C13" s="170"/>
      <c r="D13" s="170"/>
      <c r="E13" s="170"/>
      <c r="F13" s="170"/>
      <c r="G13" s="170"/>
      <c r="H13" s="170"/>
      <c r="I13" s="170"/>
      <c r="J13" s="170"/>
      <c r="K13" s="170"/>
      <c r="L13" s="170"/>
      <c r="M13" s="170"/>
      <c r="N13" s="171" t="s">
        <v>103</v>
      </c>
      <c r="O13" s="172"/>
      <c r="P13" s="172"/>
      <c r="Q13" s="172"/>
      <c r="R13" s="173"/>
      <c r="S13" s="170" t="s">
        <v>104</v>
      </c>
      <c r="T13" s="170"/>
    </row>
    <row r="14" spans="1:20" ht="15.75" customHeight="1">
      <c r="A14" s="168"/>
      <c r="B14" s="167" t="s">
        <v>49</v>
      </c>
      <c r="C14" s="167" t="s">
        <v>105</v>
      </c>
      <c r="D14" s="167" t="s">
        <v>106</v>
      </c>
      <c r="E14" s="167" t="s">
        <v>54</v>
      </c>
      <c r="F14" s="167" t="s">
        <v>107</v>
      </c>
      <c r="G14" s="167" t="s">
        <v>50</v>
      </c>
      <c r="H14" s="167" t="s">
        <v>108</v>
      </c>
      <c r="I14" s="167" t="s">
        <v>52</v>
      </c>
      <c r="J14" s="171" t="s">
        <v>109</v>
      </c>
      <c r="K14" s="173"/>
      <c r="L14" s="167" t="s">
        <v>110</v>
      </c>
      <c r="M14" s="167" t="s">
        <v>111</v>
      </c>
      <c r="N14" s="167" t="s">
        <v>112</v>
      </c>
      <c r="O14" s="167" t="s">
        <v>113</v>
      </c>
      <c r="P14" s="167" t="s">
        <v>114</v>
      </c>
      <c r="Q14" s="170" t="s">
        <v>115</v>
      </c>
      <c r="R14" s="170"/>
      <c r="S14" s="167" t="s">
        <v>116</v>
      </c>
      <c r="T14" s="167" t="s">
        <v>117</v>
      </c>
    </row>
    <row r="15" spans="1:20" ht="66" customHeight="1">
      <c r="A15" s="169"/>
      <c r="B15" s="169"/>
      <c r="C15" s="169"/>
      <c r="D15" s="169"/>
      <c r="E15" s="169"/>
      <c r="F15" s="169"/>
      <c r="G15" s="169"/>
      <c r="H15" s="169"/>
      <c r="I15" s="169"/>
      <c r="J15" s="51" t="s">
        <v>58</v>
      </c>
      <c r="K15" s="51" t="s">
        <v>59</v>
      </c>
      <c r="L15" s="169"/>
      <c r="M15" s="169"/>
      <c r="N15" s="169"/>
      <c r="O15" s="169"/>
      <c r="P15" s="169"/>
      <c r="Q15" s="51" t="s">
        <v>58</v>
      </c>
      <c r="R15" s="51" t="s">
        <v>59</v>
      </c>
      <c r="S15" s="169"/>
      <c r="T15" s="169"/>
    </row>
    <row r="16" spans="1:20" ht="15.75" customHeight="1">
      <c r="A16" s="52">
        <v>1</v>
      </c>
      <c r="B16" s="52">
        <v>2</v>
      </c>
      <c r="C16" s="52">
        <v>3</v>
      </c>
      <c r="D16" s="52">
        <v>4</v>
      </c>
      <c r="E16" s="52">
        <v>5</v>
      </c>
      <c r="F16" s="52">
        <v>6</v>
      </c>
      <c r="G16" s="52">
        <v>7</v>
      </c>
      <c r="H16" s="52">
        <v>8</v>
      </c>
      <c r="I16" s="52">
        <v>9</v>
      </c>
      <c r="J16" s="52">
        <v>10</v>
      </c>
      <c r="K16" s="52">
        <v>11</v>
      </c>
      <c r="L16" s="52">
        <v>12</v>
      </c>
      <c r="M16" s="52">
        <v>13</v>
      </c>
      <c r="N16" s="52">
        <v>14</v>
      </c>
      <c r="O16" s="52">
        <v>15</v>
      </c>
      <c r="P16" s="52">
        <v>16</v>
      </c>
      <c r="Q16" s="52">
        <v>17</v>
      </c>
      <c r="R16" s="52">
        <v>18</v>
      </c>
      <c r="S16" s="52">
        <v>19</v>
      </c>
      <c r="T16" s="52">
        <v>20</v>
      </c>
    </row>
    <row r="17" spans="1:20">
      <c r="A17" s="38" t="s">
        <v>65</v>
      </c>
      <c r="B17" s="163" t="s">
        <v>118</v>
      </c>
      <c r="C17" s="163"/>
      <c r="D17" s="163"/>
      <c r="E17" s="163"/>
      <c r="F17" s="163"/>
      <c r="G17" s="163"/>
      <c r="H17" s="163"/>
      <c r="I17" s="163"/>
      <c r="J17" s="163"/>
      <c r="K17" s="163"/>
      <c r="L17" s="163"/>
      <c r="M17" s="163"/>
      <c r="N17" s="163"/>
      <c r="O17" s="163"/>
      <c r="P17" s="163"/>
      <c r="Q17" s="163"/>
      <c r="R17" s="163"/>
      <c r="S17" s="163"/>
      <c r="T17" s="163"/>
    </row>
    <row r="18" spans="1:20" ht="128.25" customHeight="1">
      <c r="A18" s="25">
        <v>1</v>
      </c>
      <c r="B18" s="26" t="s">
        <v>119</v>
      </c>
      <c r="C18" s="27"/>
      <c r="D18" s="28" t="s">
        <v>120</v>
      </c>
      <c r="E18" s="27"/>
      <c r="F18" s="27" t="s">
        <v>121</v>
      </c>
      <c r="G18" s="26" t="s">
        <v>122</v>
      </c>
      <c r="H18" s="34" t="s">
        <v>123</v>
      </c>
      <c r="I18" s="53" t="s">
        <v>124</v>
      </c>
      <c r="J18" s="54">
        <v>36.799999999999997</v>
      </c>
      <c r="K18" s="54"/>
      <c r="L18" s="25">
        <v>114.1</v>
      </c>
      <c r="M18" s="55">
        <v>76.599999999999994</v>
      </c>
      <c r="N18" s="31">
        <v>100</v>
      </c>
      <c r="O18" s="31" t="s">
        <v>90</v>
      </c>
      <c r="P18" s="25">
        <v>114.1</v>
      </c>
      <c r="Q18" s="54">
        <v>30</v>
      </c>
      <c r="R18" s="54"/>
      <c r="S18" s="32" t="s">
        <v>91</v>
      </c>
      <c r="T18" s="33">
        <v>2800</v>
      </c>
    </row>
    <row r="19" spans="1:20" ht="83.25" customHeight="1">
      <c r="A19" s="25">
        <v>2</v>
      </c>
      <c r="B19" s="26" t="s">
        <v>125</v>
      </c>
      <c r="C19" s="27"/>
      <c r="D19" s="28" t="s">
        <v>120</v>
      </c>
      <c r="E19" s="27"/>
      <c r="F19" s="27" t="s">
        <v>126</v>
      </c>
      <c r="G19" s="26" t="s">
        <v>127</v>
      </c>
      <c r="H19" s="34" t="s">
        <v>128</v>
      </c>
      <c r="I19" s="56" t="s">
        <v>129</v>
      </c>
      <c r="J19" s="54">
        <v>12</v>
      </c>
      <c r="K19" s="54"/>
      <c r="L19" s="25">
        <v>40.090000000000003</v>
      </c>
      <c r="M19" s="55">
        <v>32.1</v>
      </c>
      <c r="N19" s="31">
        <v>100</v>
      </c>
      <c r="O19" s="31" t="s">
        <v>90</v>
      </c>
      <c r="P19" s="25">
        <v>40.090000000000003</v>
      </c>
      <c r="Q19" s="54">
        <v>7.15</v>
      </c>
      <c r="R19" s="54"/>
      <c r="S19" s="32" t="s">
        <v>91</v>
      </c>
      <c r="T19" s="33">
        <v>2000</v>
      </c>
    </row>
    <row r="20" spans="1:20" ht="47.25" customHeight="1">
      <c r="A20" s="25">
        <v>3</v>
      </c>
      <c r="B20" s="26" t="s">
        <v>130</v>
      </c>
      <c r="C20" s="27" t="s">
        <v>131</v>
      </c>
      <c r="D20" s="28" t="s">
        <v>79</v>
      </c>
      <c r="E20" s="27"/>
      <c r="F20" s="27"/>
      <c r="G20" s="26" t="s">
        <v>132</v>
      </c>
      <c r="H20" s="57" t="s">
        <v>133</v>
      </c>
      <c r="I20" s="35" t="s">
        <v>69</v>
      </c>
      <c r="J20" s="58"/>
      <c r="K20" s="54">
        <v>120.36</v>
      </c>
      <c r="L20" s="25">
        <v>47.3</v>
      </c>
      <c r="M20" s="55">
        <v>35.799999999999997</v>
      </c>
      <c r="N20" s="31">
        <v>100</v>
      </c>
      <c r="O20" s="31" t="s">
        <v>90</v>
      </c>
      <c r="P20" s="25">
        <v>47.3</v>
      </c>
      <c r="Q20" s="58"/>
      <c r="R20" s="58">
        <v>120.4</v>
      </c>
      <c r="S20" s="32" t="s">
        <v>91</v>
      </c>
      <c r="T20" s="33">
        <v>1400</v>
      </c>
    </row>
    <row r="21" spans="1:20" ht="132.75" customHeight="1">
      <c r="A21" s="25">
        <v>4</v>
      </c>
      <c r="B21" s="26" t="s">
        <v>134</v>
      </c>
      <c r="C21" s="27"/>
      <c r="D21" s="28" t="s">
        <v>79</v>
      </c>
      <c r="E21" s="27"/>
      <c r="F21" s="27" t="s">
        <v>135</v>
      </c>
      <c r="G21" s="26" t="s">
        <v>136</v>
      </c>
      <c r="H21" s="34" t="s">
        <v>137</v>
      </c>
      <c r="I21" s="59" t="s">
        <v>138</v>
      </c>
      <c r="J21" s="29">
        <v>90.3</v>
      </c>
      <c r="K21" s="29"/>
      <c r="L21" s="25">
        <v>274.3</v>
      </c>
      <c r="M21" s="30">
        <v>206.2</v>
      </c>
      <c r="N21" s="31">
        <v>100</v>
      </c>
      <c r="O21" s="31" t="s">
        <v>90</v>
      </c>
      <c r="P21" s="25">
        <v>274.3</v>
      </c>
      <c r="Q21" s="29">
        <v>90</v>
      </c>
      <c r="R21" s="29"/>
      <c r="S21" s="32" t="s">
        <v>91</v>
      </c>
      <c r="T21" s="33">
        <v>63360</v>
      </c>
    </row>
    <row r="22" spans="1:20" ht="96" customHeight="1">
      <c r="A22" s="25">
        <v>5</v>
      </c>
      <c r="B22" s="26" t="s">
        <v>139</v>
      </c>
      <c r="C22" s="27"/>
      <c r="D22" s="28" t="s">
        <v>79</v>
      </c>
      <c r="E22" s="27" t="s">
        <v>140</v>
      </c>
      <c r="F22" s="27"/>
      <c r="G22" s="26" t="s">
        <v>141</v>
      </c>
      <c r="H22" s="34" t="s">
        <v>142</v>
      </c>
      <c r="I22" s="35" t="s">
        <v>69</v>
      </c>
      <c r="J22" s="36"/>
      <c r="K22" s="29">
        <v>61</v>
      </c>
      <c r="L22" s="25">
        <v>30.4</v>
      </c>
      <c r="M22" s="30">
        <v>17.3</v>
      </c>
      <c r="N22" s="31">
        <v>100</v>
      </c>
      <c r="O22" s="31" t="s">
        <v>90</v>
      </c>
      <c r="P22" s="25">
        <v>30.4</v>
      </c>
      <c r="Q22" s="37"/>
      <c r="R22" s="29">
        <v>72.3</v>
      </c>
      <c r="S22" s="32" t="s">
        <v>91</v>
      </c>
      <c r="T22" s="33">
        <v>800</v>
      </c>
    </row>
    <row r="23" spans="1:20" ht="98.25" customHeight="1">
      <c r="A23" s="25">
        <v>6</v>
      </c>
      <c r="B23" s="26" t="s">
        <v>143</v>
      </c>
      <c r="C23" s="60"/>
      <c r="D23" s="28" t="s">
        <v>79</v>
      </c>
      <c r="E23" s="60" t="s">
        <v>144</v>
      </c>
      <c r="F23" s="60"/>
      <c r="G23" s="61" t="s">
        <v>145</v>
      </c>
      <c r="H23" s="62" t="s">
        <v>146</v>
      </c>
      <c r="I23" s="35" t="s">
        <v>69</v>
      </c>
      <c r="J23" s="63"/>
      <c r="K23" s="29">
        <v>592</v>
      </c>
      <c r="L23" s="25">
        <v>407.9</v>
      </c>
      <c r="M23" s="30">
        <v>300</v>
      </c>
      <c r="N23" s="31">
        <v>100</v>
      </c>
      <c r="O23" s="31" t="s">
        <v>90</v>
      </c>
      <c r="P23" s="25">
        <v>407.9</v>
      </c>
      <c r="Q23" s="64"/>
      <c r="R23" s="65">
        <v>658</v>
      </c>
      <c r="S23" s="32" t="s">
        <v>91</v>
      </c>
      <c r="T23" s="66">
        <v>4000</v>
      </c>
    </row>
    <row r="24" spans="1:20" ht="35.25" customHeight="1">
      <c r="A24" s="25">
        <v>7</v>
      </c>
      <c r="B24" s="26" t="s">
        <v>147</v>
      </c>
      <c r="C24" s="67"/>
      <c r="D24" s="28" t="s">
        <v>79</v>
      </c>
      <c r="E24" s="67" t="s">
        <v>148</v>
      </c>
      <c r="F24" s="67"/>
      <c r="G24" s="67" t="s">
        <v>149</v>
      </c>
      <c r="H24" s="68" t="s">
        <v>150</v>
      </c>
      <c r="I24" s="35" t="s">
        <v>69</v>
      </c>
      <c r="J24" s="69"/>
      <c r="K24" s="29">
        <v>660</v>
      </c>
      <c r="L24" s="25">
        <v>165</v>
      </c>
      <c r="M24" s="30">
        <v>121</v>
      </c>
      <c r="N24" s="31">
        <v>100</v>
      </c>
      <c r="O24" s="31" t="s">
        <v>90</v>
      </c>
      <c r="P24" s="25">
        <v>165</v>
      </c>
      <c r="Q24" s="70"/>
      <c r="R24" s="71">
        <v>577.5</v>
      </c>
      <c r="S24" s="32" t="s">
        <v>91</v>
      </c>
      <c r="T24" s="72">
        <v>2000</v>
      </c>
    </row>
    <row r="25" spans="1:20" ht="102.75" customHeight="1">
      <c r="A25" s="25">
        <v>8</v>
      </c>
      <c r="B25" s="26" t="s">
        <v>151</v>
      </c>
      <c r="C25" s="27"/>
      <c r="D25" s="28" t="s">
        <v>79</v>
      </c>
      <c r="E25" s="27" t="s">
        <v>152</v>
      </c>
      <c r="F25" s="27"/>
      <c r="G25" s="26" t="s">
        <v>153</v>
      </c>
      <c r="H25" s="34" t="s">
        <v>154</v>
      </c>
      <c r="I25" s="35" t="s">
        <v>69</v>
      </c>
      <c r="J25" s="36"/>
      <c r="K25" s="29">
        <v>504</v>
      </c>
      <c r="L25" s="25">
        <v>148.5</v>
      </c>
      <c r="M25" s="30">
        <v>120.4</v>
      </c>
      <c r="N25" s="31">
        <v>100</v>
      </c>
      <c r="O25" s="31" t="s">
        <v>90</v>
      </c>
      <c r="P25" s="25">
        <v>148.5</v>
      </c>
      <c r="Q25" s="37"/>
      <c r="R25" s="29">
        <v>360</v>
      </c>
      <c r="S25" s="32" t="s">
        <v>91</v>
      </c>
      <c r="T25" s="33">
        <v>6300</v>
      </c>
    </row>
    <row r="26" spans="1:20" ht="94.5" customHeight="1">
      <c r="A26" s="73">
        <v>9</v>
      </c>
      <c r="B26" s="74" t="s">
        <v>78</v>
      </c>
      <c r="C26" s="75"/>
      <c r="D26" s="76" t="s">
        <v>79</v>
      </c>
      <c r="E26" s="75"/>
      <c r="F26" s="75" t="s">
        <v>80</v>
      </c>
      <c r="G26" s="74" t="s">
        <v>81</v>
      </c>
      <c r="H26" s="77" t="s">
        <v>82</v>
      </c>
      <c r="I26" s="74" t="s">
        <v>83</v>
      </c>
      <c r="J26" s="78">
        <v>34.9</v>
      </c>
      <c r="K26" s="79"/>
      <c r="L26" s="73">
        <v>159</v>
      </c>
      <c r="M26" s="80">
        <v>120</v>
      </c>
      <c r="N26" s="73">
        <v>10</v>
      </c>
      <c r="O26" s="73" t="s">
        <v>84</v>
      </c>
      <c r="P26" s="73">
        <v>0</v>
      </c>
      <c r="Q26" s="79">
        <v>6.5</v>
      </c>
      <c r="R26" s="79"/>
      <c r="S26" s="81" t="s">
        <v>85</v>
      </c>
      <c r="T26" s="76"/>
    </row>
    <row r="27" spans="1:20" ht="84" customHeight="1">
      <c r="A27" s="73">
        <v>10</v>
      </c>
      <c r="B27" s="74" t="s">
        <v>86</v>
      </c>
      <c r="C27" s="74"/>
      <c r="D27" s="76" t="s">
        <v>79</v>
      </c>
      <c r="E27" s="74" t="s">
        <v>87</v>
      </c>
      <c r="F27" s="74"/>
      <c r="G27" s="74" t="s">
        <v>88</v>
      </c>
      <c r="H27" s="82" t="s">
        <v>89</v>
      </c>
      <c r="I27" s="73" t="s">
        <v>69</v>
      </c>
      <c r="J27" s="83"/>
      <c r="K27" s="79">
        <v>1572</v>
      </c>
      <c r="L27" s="73">
        <v>72</v>
      </c>
      <c r="M27" s="80">
        <v>33</v>
      </c>
      <c r="N27" s="73">
        <v>100</v>
      </c>
      <c r="O27" s="73" t="s">
        <v>90</v>
      </c>
      <c r="P27" s="73">
        <v>72</v>
      </c>
      <c r="Q27" s="84"/>
      <c r="R27" s="79">
        <v>1370</v>
      </c>
      <c r="S27" s="81" t="s">
        <v>91</v>
      </c>
      <c r="T27" s="76"/>
    </row>
    <row r="28" spans="1:20" ht="121.5" customHeight="1">
      <c r="A28" s="73">
        <v>11</v>
      </c>
      <c r="B28" s="74" t="s">
        <v>67</v>
      </c>
      <c r="C28" s="85" t="s">
        <v>92</v>
      </c>
      <c r="D28" s="76" t="s">
        <v>79</v>
      </c>
      <c r="E28" s="85" t="s">
        <v>93</v>
      </c>
      <c r="F28" s="73"/>
      <c r="G28" s="85" t="s">
        <v>94</v>
      </c>
      <c r="H28" s="85" t="s">
        <v>95</v>
      </c>
      <c r="I28" s="73" t="s">
        <v>69</v>
      </c>
      <c r="J28" s="73"/>
      <c r="K28" s="86">
        <v>3326.9</v>
      </c>
      <c r="L28" s="73">
        <v>302.89999999999998</v>
      </c>
      <c r="M28" s="73"/>
      <c r="N28" s="73">
        <v>0</v>
      </c>
      <c r="O28" s="73" t="s">
        <v>84</v>
      </c>
      <c r="P28" s="73">
        <v>0</v>
      </c>
      <c r="Q28" s="78"/>
      <c r="R28" s="78">
        <v>0</v>
      </c>
      <c r="S28" s="81" t="s">
        <v>85</v>
      </c>
      <c r="T28" s="78"/>
    </row>
    <row r="29" spans="1:20">
      <c r="A29" s="38" t="s">
        <v>70</v>
      </c>
      <c r="B29" s="163" t="s">
        <v>96</v>
      </c>
      <c r="C29" s="163"/>
      <c r="D29" s="163"/>
      <c r="E29" s="163"/>
      <c r="F29" s="163"/>
      <c r="G29" s="163"/>
      <c r="H29" s="163"/>
      <c r="I29" s="163"/>
      <c r="J29" s="163"/>
      <c r="K29" s="163"/>
      <c r="L29" s="163"/>
      <c r="M29" s="163"/>
      <c r="N29" s="163"/>
      <c r="O29" s="163"/>
      <c r="P29" s="163"/>
      <c r="Q29" s="163"/>
      <c r="R29" s="163"/>
      <c r="S29" s="163"/>
      <c r="T29" s="163"/>
    </row>
    <row r="30" spans="1:20">
      <c r="A30" s="38" t="s">
        <v>72</v>
      </c>
      <c r="B30" s="163" t="s">
        <v>97</v>
      </c>
      <c r="C30" s="163"/>
      <c r="D30" s="163"/>
      <c r="E30" s="163"/>
      <c r="F30" s="163"/>
      <c r="G30" s="163"/>
      <c r="H30" s="163"/>
      <c r="I30" s="163"/>
      <c r="J30" s="163"/>
      <c r="K30" s="163"/>
      <c r="L30" s="163"/>
      <c r="M30" s="163"/>
      <c r="N30" s="163"/>
      <c r="O30" s="163"/>
      <c r="P30" s="163"/>
      <c r="Q30" s="163"/>
      <c r="R30" s="163"/>
      <c r="S30" s="163"/>
      <c r="T30" s="163"/>
    </row>
    <row r="31" spans="1:20">
      <c r="A31" s="39"/>
      <c r="B31" s="40"/>
      <c r="C31" s="39"/>
      <c r="D31" s="39"/>
      <c r="E31" s="39"/>
      <c r="F31" s="39"/>
      <c r="G31" s="39"/>
      <c r="H31" s="39"/>
      <c r="I31" s="40"/>
      <c r="J31" s="40"/>
      <c r="K31" s="40"/>
      <c r="L31" s="40"/>
      <c r="M31" s="40"/>
      <c r="N31" s="41"/>
      <c r="O31" s="40"/>
      <c r="P31" s="40"/>
      <c r="Q31" s="42"/>
      <c r="R31" s="42"/>
      <c r="S31" s="43"/>
      <c r="T31" s="43"/>
    </row>
    <row r="32" spans="1:20" ht="15.75">
      <c r="A32" s="164" t="s">
        <v>36</v>
      </c>
      <c r="B32" s="164"/>
      <c r="C32" s="164"/>
      <c r="D32" s="164"/>
      <c r="E32" s="164"/>
      <c r="F32" s="164"/>
      <c r="G32" s="164"/>
      <c r="H32" s="164"/>
      <c r="I32" s="164"/>
      <c r="J32" s="164"/>
      <c r="K32" s="164"/>
      <c r="L32" s="164"/>
      <c r="M32" s="164"/>
      <c r="N32" s="164"/>
      <c r="O32" s="164"/>
      <c r="P32" s="164"/>
      <c r="Q32" s="164"/>
      <c r="R32" s="44"/>
      <c r="S32" s="45"/>
      <c r="T32" s="45"/>
    </row>
    <row r="33" spans="1:20" ht="15.75">
      <c r="A33" s="174" t="s">
        <v>98</v>
      </c>
      <c r="B33" s="174"/>
      <c r="C33" s="174"/>
      <c r="D33" s="174"/>
      <c r="E33" s="174"/>
      <c r="F33" s="174"/>
      <c r="G33" s="174"/>
      <c r="H33" s="174"/>
      <c r="I33" s="174"/>
      <c r="J33" s="174"/>
      <c r="K33" s="174"/>
      <c r="L33" s="174"/>
      <c r="M33" s="174"/>
      <c r="N33" s="174"/>
      <c r="O33" s="174"/>
      <c r="P33" s="174"/>
      <c r="Q33" s="174"/>
      <c r="R33" s="174"/>
      <c r="S33" s="174"/>
      <c r="T33" s="174"/>
    </row>
    <row r="34" spans="1:20" ht="34.5" customHeight="1">
      <c r="A34" s="174" t="s">
        <v>99</v>
      </c>
      <c r="B34" s="174"/>
      <c r="C34" s="174"/>
      <c r="D34" s="174"/>
      <c r="E34" s="174"/>
      <c r="F34" s="174"/>
      <c r="G34" s="174"/>
      <c r="H34" s="174"/>
      <c r="I34" s="174"/>
      <c r="J34" s="174"/>
      <c r="K34" s="174"/>
      <c r="L34" s="174"/>
      <c r="M34" s="174"/>
      <c r="N34" s="174"/>
      <c r="O34" s="174"/>
      <c r="P34" s="174"/>
      <c r="Q34" s="174"/>
      <c r="R34" s="174"/>
      <c r="S34" s="174"/>
      <c r="T34" s="174"/>
    </row>
    <row r="35" spans="1:20" ht="15.75">
      <c r="A35" s="174" t="s">
        <v>100</v>
      </c>
      <c r="B35" s="174"/>
      <c r="C35" s="174"/>
      <c r="D35" s="174"/>
      <c r="E35" s="174"/>
      <c r="F35" s="174"/>
      <c r="G35" s="174"/>
      <c r="H35" s="174"/>
      <c r="I35" s="174"/>
      <c r="J35" s="174"/>
      <c r="K35" s="174"/>
      <c r="L35" s="174"/>
      <c r="M35" s="174"/>
      <c r="N35" s="174"/>
      <c r="O35" s="174"/>
      <c r="P35" s="174"/>
      <c r="Q35" s="174"/>
      <c r="R35" s="174"/>
      <c r="S35" s="174"/>
      <c r="T35" s="174"/>
    </row>
    <row r="36" spans="1:20">
      <c r="A36" s="21"/>
      <c r="B36" s="21"/>
      <c r="C36" s="21"/>
      <c r="D36" s="21"/>
      <c r="E36" s="21"/>
      <c r="F36" s="21"/>
      <c r="G36" s="21"/>
      <c r="H36" s="21"/>
      <c r="I36" s="21"/>
      <c r="J36" s="21"/>
      <c r="K36" s="21"/>
      <c r="L36" s="21"/>
      <c r="M36" s="21"/>
      <c r="N36" s="21"/>
      <c r="O36" s="21"/>
      <c r="P36" s="21"/>
      <c r="Q36" s="21"/>
      <c r="R36" s="21"/>
      <c r="S36" s="21"/>
      <c r="T36" s="21"/>
    </row>
    <row r="37" spans="1:20">
      <c r="A37" s="21"/>
      <c r="B37" s="21"/>
      <c r="C37" s="21"/>
      <c r="D37" s="21"/>
      <c r="E37" s="21"/>
      <c r="F37" s="21"/>
      <c r="G37" s="21"/>
      <c r="H37" s="21"/>
      <c r="I37" s="21"/>
      <c r="J37" s="21"/>
      <c r="K37" s="21"/>
      <c r="L37" s="21"/>
      <c r="M37" s="21"/>
      <c r="N37" s="21"/>
      <c r="O37" s="21"/>
      <c r="P37" s="21"/>
      <c r="Q37" s="21"/>
      <c r="R37" s="21"/>
      <c r="S37" s="21"/>
      <c r="T37" s="21"/>
    </row>
    <row r="38" spans="1:20">
      <c r="A38" s="21"/>
      <c r="B38" s="21"/>
      <c r="C38" s="21"/>
      <c r="D38" s="21"/>
      <c r="E38" s="21"/>
      <c r="F38" s="21"/>
      <c r="G38" s="21"/>
      <c r="H38" s="21"/>
      <c r="I38" s="21"/>
      <c r="J38" s="21"/>
      <c r="K38" s="21"/>
      <c r="L38" s="21"/>
      <c r="M38" s="21"/>
      <c r="N38" s="21"/>
      <c r="O38" s="21"/>
      <c r="P38" s="21"/>
      <c r="Q38" s="21"/>
      <c r="R38" s="21"/>
      <c r="S38" s="21"/>
      <c r="T38" s="21"/>
    </row>
    <row r="39" spans="1:20">
      <c r="A39" s="21"/>
      <c r="B39" s="21"/>
      <c r="C39" s="21"/>
      <c r="D39" s="21"/>
      <c r="E39" s="21"/>
      <c r="F39" s="21"/>
      <c r="G39" s="21"/>
      <c r="H39" s="21"/>
      <c r="I39" s="21"/>
      <c r="J39" s="21"/>
      <c r="K39" s="21"/>
      <c r="L39" s="21"/>
      <c r="M39" s="21"/>
      <c r="N39" s="21"/>
      <c r="O39" s="21"/>
      <c r="P39" s="21"/>
      <c r="Q39" s="21"/>
      <c r="R39" s="21"/>
      <c r="S39" s="21"/>
      <c r="T39" s="21"/>
    </row>
    <row r="40" spans="1:20">
      <c r="A40" s="21"/>
      <c r="B40" s="21"/>
      <c r="C40" s="21"/>
      <c r="D40" s="21"/>
      <c r="E40" s="21"/>
      <c r="F40" s="21"/>
      <c r="G40" s="21"/>
      <c r="H40" s="21"/>
      <c r="I40" s="21"/>
      <c r="J40" s="21"/>
      <c r="K40" s="21"/>
      <c r="L40" s="21"/>
      <c r="M40" s="21"/>
      <c r="N40" s="21"/>
      <c r="O40" s="21"/>
      <c r="P40" s="21"/>
      <c r="Q40" s="21"/>
      <c r="R40" s="21"/>
      <c r="S40" s="21"/>
      <c r="T40" s="21"/>
    </row>
    <row r="41" spans="1:20">
      <c r="A41" s="21"/>
      <c r="B41" s="21"/>
      <c r="C41" s="21"/>
      <c r="D41" s="21"/>
      <c r="E41" s="21"/>
      <c r="F41" s="21"/>
      <c r="G41" s="21"/>
      <c r="H41" s="21"/>
      <c r="I41" s="21"/>
      <c r="J41" s="21"/>
      <c r="K41" s="21"/>
      <c r="L41" s="21"/>
      <c r="M41" s="21"/>
      <c r="N41" s="21"/>
      <c r="O41" s="21"/>
      <c r="P41" s="21"/>
      <c r="Q41" s="21"/>
      <c r="R41" s="21"/>
      <c r="S41" s="21"/>
      <c r="T41" s="21"/>
    </row>
    <row r="42" spans="1:20">
      <c r="A42" s="21"/>
      <c r="B42" s="21"/>
      <c r="C42" s="21"/>
      <c r="D42" s="21"/>
      <c r="E42" s="21"/>
      <c r="F42" s="21"/>
      <c r="G42" s="21"/>
      <c r="H42" s="21"/>
      <c r="I42" s="21"/>
      <c r="J42" s="21"/>
      <c r="K42" s="21"/>
      <c r="L42" s="21"/>
      <c r="M42" s="21"/>
      <c r="N42" s="21"/>
      <c r="O42" s="21"/>
      <c r="P42" s="21"/>
      <c r="Q42" s="21"/>
      <c r="R42" s="21"/>
      <c r="S42" s="21"/>
      <c r="T42" s="21"/>
    </row>
    <row r="43" spans="1:20">
      <c r="A43" s="21"/>
      <c r="B43" s="21"/>
      <c r="C43" s="21"/>
      <c r="D43" s="21"/>
      <c r="E43" s="21"/>
      <c r="F43" s="21"/>
      <c r="G43" s="21"/>
      <c r="H43" s="21"/>
      <c r="I43" s="21"/>
      <c r="J43" s="21"/>
      <c r="K43" s="21"/>
      <c r="L43" s="21"/>
      <c r="M43" s="21"/>
      <c r="N43" s="21"/>
      <c r="O43" s="21"/>
      <c r="P43" s="21"/>
      <c r="Q43" s="21"/>
      <c r="R43" s="21"/>
      <c r="S43" s="21"/>
      <c r="T43" s="21"/>
    </row>
    <row r="44" spans="1:20">
      <c r="A44" s="21"/>
      <c r="B44" s="21"/>
      <c r="C44" s="21"/>
      <c r="D44" s="21"/>
      <c r="E44" s="21"/>
      <c r="F44" s="21"/>
      <c r="G44" s="21"/>
      <c r="H44" s="21"/>
      <c r="I44" s="21"/>
      <c r="J44" s="21"/>
      <c r="K44" s="21"/>
      <c r="L44" s="21"/>
      <c r="M44" s="21"/>
      <c r="N44" s="21"/>
      <c r="O44" s="21"/>
      <c r="P44" s="21"/>
      <c r="Q44" s="21"/>
      <c r="R44" s="21"/>
      <c r="S44" s="21"/>
      <c r="T44" s="21"/>
    </row>
    <row r="45" spans="1:20">
      <c r="A45" s="21"/>
      <c r="B45" s="21"/>
      <c r="C45" s="21"/>
      <c r="D45" s="21"/>
      <c r="E45" s="21"/>
      <c r="F45" s="21"/>
      <c r="G45" s="21"/>
      <c r="H45" s="21"/>
      <c r="I45" s="21"/>
      <c r="J45" s="21"/>
      <c r="K45" s="21"/>
      <c r="L45" s="21"/>
      <c r="M45" s="21"/>
      <c r="N45" s="21"/>
      <c r="O45" s="21"/>
      <c r="P45" s="21"/>
      <c r="Q45" s="21"/>
      <c r="R45" s="21"/>
      <c r="S45" s="21"/>
      <c r="T45" s="21"/>
    </row>
    <row r="46" spans="1:20">
      <c r="A46" s="21"/>
      <c r="B46" s="21"/>
      <c r="C46" s="21"/>
      <c r="D46" s="21"/>
      <c r="E46" s="21"/>
      <c r="F46" s="21"/>
      <c r="G46" s="21"/>
      <c r="H46" s="21"/>
      <c r="I46" s="21"/>
      <c r="J46" s="21"/>
      <c r="K46" s="21"/>
      <c r="L46" s="21"/>
      <c r="M46" s="21"/>
      <c r="N46" s="21"/>
      <c r="O46" s="21"/>
      <c r="P46" s="21"/>
      <c r="Q46" s="21"/>
      <c r="R46" s="21"/>
      <c r="S46" s="21"/>
      <c r="T46" s="21"/>
    </row>
    <row r="47" spans="1:20">
      <c r="A47" s="21"/>
      <c r="B47" s="21"/>
      <c r="C47" s="21"/>
      <c r="D47" s="21"/>
      <c r="E47" s="21"/>
      <c r="F47" s="21"/>
      <c r="G47" s="21"/>
      <c r="H47" s="21"/>
      <c r="I47" s="21"/>
      <c r="J47" s="21"/>
      <c r="K47" s="21"/>
      <c r="L47" s="21"/>
      <c r="M47" s="21"/>
      <c r="N47" s="21"/>
      <c r="O47" s="21"/>
      <c r="P47" s="21"/>
      <c r="Q47" s="21"/>
      <c r="R47" s="21"/>
      <c r="S47" s="21"/>
      <c r="T47" s="21"/>
    </row>
    <row r="48" spans="1:20">
      <c r="A48" s="21"/>
      <c r="B48" s="21"/>
      <c r="C48" s="21"/>
      <c r="D48" s="21"/>
      <c r="E48" s="21"/>
      <c r="F48" s="21"/>
      <c r="G48" s="21"/>
      <c r="H48" s="21"/>
      <c r="I48" s="21"/>
      <c r="J48" s="21"/>
      <c r="K48" s="21"/>
      <c r="L48" s="21"/>
      <c r="M48" s="21"/>
      <c r="N48" s="21"/>
      <c r="O48" s="21"/>
      <c r="P48" s="21"/>
      <c r="Q48" s="21"/>
      <c r="R48" s="21"/>
      <c r="S48" s="21"/>
      <c r="T48" s="21"/>
    </row>
    <row r="49" spans="1:20">
      <c r="A49" s="21"/>
      <c r="B49" s="21"/>
      <c r="C49" s="21"/>
      <c r="D49" s="21"/>
      <c r="E49" s="21"/>
      <c r="F49" s="21"/>
      <c r="G49" s="21"/>
      <c r="H49" s="21"/>
      <c r="I49" s="21"/>
      <c r="J49" s="21"/>
      <c r="K49" s="21"/>
      <c r="L49" s="21"/>
      <c r="M49" s="21"/>
      <c r="N49" s="21"/>
      <c r="O49" s="21"/>
      <c r="P49" s="21"/>
      <c r="Q49" s="21"/>
      <c r="R49" s="21"/>
      <c r="S49" s="21"/>
      <c r="T49" s="21"/>
    </row>
    <row r="50" spans="1:20">
      <c r="A50" s="21"/>
      <c r="B50" s="21"/>
      <c r="C50" s="21"/>
      <c r="D50" s="21"/>
      <c r="E50" s="21"/>
      <c r="F50" s="21"/>
      <c r="G50" s="21"/>
      <c r="H50" s="21"/>
      <c r="I50" s="21"/>
      <c r="J50" s="21"/>
      <c r="K50" s="21"/>
      <c r="L50" s="21"/>
      <c r="M50" s="21"/>
      <c r="N50" s="21"/>
      <c r="O50" s="21"/>
      <c r="P50" s="21"/>
      <c r="Q50" s="21"/>
      <c r="R50" s="21"/>
      <c r="S50" s="21"/>
      <c r="T50" s="21"/>
    </row>
    <row r="51" spans="1:20">
      <c r="A51" s="21"/>
      <c r="B51" s="21"/>
      <c r="C51" s="21"/>
      <c r="D51" s="21"/>
      <c r="E51" s="21"/>
      <c r="F51" s="21"/>
      <c r="G51" s="21"/>
      <c r="H51" s="21"/>
      <c r="I51" s="21"/>
      <c r="J51" s="21"/>
      <c r="K51" s="21"/>
      <c r="L51" s="21"/>
      <c r="M51" s="21"/>
      <c r="N51" s="21"/>
      <c r="O51" s="21"/>
      <c r="P51" s="21"/>
      <c r="Q51" s="21"/>
      <c r="R51" s="21"/>
      <c r="S51" s="21"/>
      <c r="T51" s="21"/>
    </row>
    <row r="52" spans="1:20">
      <c r="A52" s="21"/>
      <c r="B52" s="21"/>
      <c r="C52" s="21"/>
      <c r="D52" s="21"/>
      <c r="E52" s="21"/>
      <c r="F52" s="21"/>
      <c r="G52" s="21"/>
      <c r="H52" s="21"/>
      <c r="I52" s="21"/>
      <c r="J52" s="21"/>
      <c r="K52" s="21"/>
      <c r="L52" s="21"/>
      <c r="M52" s="21"/>
      <c r="N52" s="21"/>
      <c r="O52" s="21"/>
      <c r="P52" s="21"/>
      <c r="Q52" s="21"/>
      <c r="R52" s="21"/>
      <c r="S52" s="21"/>
      <c r="T52" s="21"/>
    </row>
    <row r="53" spans="1:20">
      <c r="A53" s="21"/>
      <c r="B53" s="21"/>
      <c r="C53" s="21"/>
      <c r="D53" s="21"/>
      <c r="E53" s="21"/>
      <c r="F53" s="21"/>
      <c r="G53" s="21"/>
      <c r="H53" s="21"/>
      <c r="I53" s="21"/>
      <c r="J53" s="21"/>
      <c r="K53" s="21"/>
      <c r="L53" s="21"/>
      <c r="M53" s="21"/>
      <c r="N53" s="21"/>
      <c r="O53" s="21"/>
      <c r="P53" s="21"/>
      <c r="Q53" s="21"/>
      <c r="R53" s="21"/>
      <c r="S53" s="21"/>
      <c r="T53" s="21"/>
    </row>
    <row r="54" spans="1:20">
      <c r="A54" s="21"/>
      <c r="B54" s="21"/>
      <c r="C54" s="21"/>
      <c r="D54" s="21"/>
      <c r="E54" s="21"/>
      <c r="F54" s="21"/>
      <c r="G54" s="21"/>
      <c r="H54" s="21"/>
      <c r="I54" s="21"/>
      <c r="J54" s="21"/>
      <c r="K54" s="21"/>
      <c r="L54" s="21"/>
      <c r="M54" s="21"/>
      <c r="N54" s="21"/>
      <c r="O54" s="21"/>
      <c r="P54" s="21"/>
      <c r="Q54" s="21"/>
      <c r="R54" s="21"/>
      <c r="S54" s="21"/>
      <c r="T54" s="21"/>
    </row>
    <row r="55" spans="1:20">
      <c r="A55" s="21"/>
      <c r="B55" s="21"/>
      <c r="C55" s="21"/>
      <c r="D55" s="21"/>
      <c r="E55" s="21"/>
      <c r="F55" s="21"/>
      <c r="G55" s="21"/>
      <c r="H55" s="21"/>
      <c r="I55" s="21"/>
      <c r="J55" s="21"/>
      <c r="K55" s="21"/>
      <c r="L55" s="21"/>
      <c r="M55" s="21"/>
      <c r="N55" s="21"/>
      <c r="O55" s="21"/>
      <c r="P55" s="21"/>
      <c r="Q55" s="21"/>
      <c r="R55" s="21"/>
      <c r="S55" s="21"/>
      <c r="T55" s="21"/>
    </row>
    <row r="56" spans="1:20">
      <c r="A56" s="21"/>
      <c r="B56" s="21"/>
      <c r="C56" s="21"/>
      <c r="D56" s="21"/>
      <c r="E56" s="21"/>
      <c r="F56" s="21"/>
      <c r="G56" s="21"/>
      <c r="H56" s="21"/>
      <c r="I56" s="21"/>
      <c r="J56" s="21"/>
      <c r="K56" s="21"/>
      <c r="L56" s="21"/>
      <c r="M56" s="21"/>
      <c r="N56" s="21"/>
      <c r="O56" s="21"/>
      <c r="P56" s="21"/>
      <c r="Q56" s="21"/>
      <c r="R56" s="21"/>
      <c r="S56" s="21"/>
      <c r="T56" s="21"/>
    </row>
    <row r="57" spans="1:20">
      <c r="A57" s="21"/>
      <c r="B57" s="21"/>
      <c r="C57" s="21"/>
      <c r="D57" s="21"/>
      <c r="E57" s="21"/>
      <c r="F57" s="21"/>
      <c r="G57" s="21"/>
      <c r="H57" s="21"/>
      <c r="I57" s="21"/>
      <c r="J57" s="21"/>
      <c r="K57" s="21"/>
      <c r="L57" s="21"/>
      <c r="M57" s="21"/>
      <c r="N57" s="21"/>
      <c r="O57" s="21"/>
      <c r="P57" s="21"/>
      <c r="Q57" s="21"/>
      <c r="R57" s="21"/>
      <c r="S57" s="21"/>
      <c r="T57" s="21"/>
    </row>
    <row r="58" spans="1:20">
      <c r="A58" s="21"/>
      <c r="B58" s="21"/>
      <c r="C58" s="21"/>
      <c r="D58" s="21"/>
      <c r="E58" s="21"/>
      <c r="F58" s="21"/>
      <c r="G58" s="21"/>
      <c r="H58" s="21"/>
      <c r="I58" s="21"/>
      <c r="J58" s="21"/>
      <c r="K58" s="21"/>
      <c r="L58" s="21"/>
      <c r="M58" s="21"/>
      <c r="N58" s="21"/>
      <c r="O58" s="21"/>
      <c r="P58" s="21"/>
      <c r="Q58" s="21"/>
      <c r="R58" s="21"/>
      <c r="S58" s="21"/>
      <c r="T58" s="21"/>
    </row>
    <row r="59" spans="1:20">
      <c r="A59" s="21"/>
      <c r="B59" s="21"/>
      <c r="C59" s="21"/>
      <c r="D59" s="21"/>
      <c r="E59" s="21"/>
      <c r="F59" s="21"/>
      <c r="G59" s="21"/>
      <c r="H59" s="21"/>
      <c r="I59" s="21"/>
      <c r="J59" s="21"/>
      <c r="K59" s="21"/>
      <c r="L59" s="21"/>
      <c r="M59" s="21"/>
      <c r="N59" s="21"/>
      <c r="O59" s="21"/>
      <c r="P59" s="21"/>
      <c r="Q59" s="21"/>
      <c r="R59" s="21"/>
      <c r="S59" s="21"/>
      <c r="T59" s="21"/>
    </row>
    <row r="60" spans="1:20">
      <c r="A60" s="21"/>
      <c r="B60" s="21"/>
      <c r="C60" s="21"/>
      <c r="D60" s="21"/>
      <c r="E60" s="21"/>
      <c r="F60" s="21"/>
      <c r="G60" s="21"/>
      <c r="H60" s="21"/>
      <c r="I60" s="21"/>
      <c r="J60" s="21"/>
      <c r="K60" s="21"/>
      <c r="L60" s="21"/>
      <c r="M60" s="21"/>
      <c r="N60" s="21"/>
      <c r="O60" s="21"/>
      <c r="P60" s="21"/>
      <c r="Q60" s="21"/>
      <c r="R60" s="21"/>
      <c r="S60" s="21"/>
      <c r="T60" s="21"/>
    </row>
    <row r="61" spans="1:20">
      <c r="A61" s="21"/>
      <c r="B61" s="21"/>
      <c r="C61" s="21"/>
      <c r="D61" s="21"/>
      <c r="E61" s="21"/>
      <c r="F61" s="21"/>
      <c r="G61" s="21"/>
      <c r="H61" s="21"/>
      <c r="I61" s="21"/>
      <c r="J61" s="21"/>
      <c r="K61" s="21"/>
      <c r="L61" s="21"/>
      <c r="M61" s="21"/>
      <c r="N61" s="21"/>
      <c r="O61" s="21"/>
      <c r="P61" s="21"/>
      <c r="Q61" s="21"/>
      <c r="R61" s="21"/>
      <c r="S61" s="21"/>
      <c r="T61" s="21"/>
    </row>
    <row r="62" spans="1:20">
      <c r="A62" s="21"/>
      <c r="B62" s="21"/>
      <c r="C62" s="21"/>
      <c r="D62" s="21"/>
      <c r="E62" s="21"/>
      <c r="F62" s="21"/>
      <c r="G62" s="21"/>
      <c r="H62" s="21"/>
      <c r="I62" s="21"/>
      <c r="J62" s="21"/>
      <c r="K62" s="21"/>
      <c r="L62" s="21"/>
      <c r="M62" s="21"/>
      <c r="N62" s="21"/>
      <c r="O62" s="21"/>
      <c r="P62" s="21"/>
      <c r="Q62" s="21"/>
      <c r="R62" s="21"/>
      <c r="S62" s="21"/>
      <c r="T62" s="21"/>
    </row>
    <row r="63" spans="1:20">
      <c r="A63" s="21"/>
      <c r="B63" s="21"/>
      <c r="C63" s="21"/>
      <c r="D63" s="21"/>
      <c r="E63" s="21"/>
      <c r="F63" s="21"/>
      <c r="G63" s="21"/>
      <c r="H63" s="21"/>
      <c r="I63" s="21"/>
      <c r="J63" s="21"/>
      <c r="K63" s="21"/>
      <c r="L63" s="21"/>
      <c r="M63" s="21"/>
      <c r="N63" s="21"/>
      <c r="O63" s="21"/>
      <c r="P63" s="21"/>
      <c r="Q63" s="21"/>
      <c r="R63" s="21"/>
      <c r="S63" s="21"/>
      <c r="T63" s="21"/>
    </row>
    <row r="64" spans="1:20">
      <c r="A64" s="21"/>
      <c r="B64" s="21"/>
      <c r="C64" s="21"/>
      <c r="D64" s="21"/>
      <c r="E64" s="21"/>
      <c r="F64" s="21"/>
      <c r="G64" s="21"/>
      <c r="H64" s="21"/>
      <c r="I64" s="21"/>
      <c r="J64" s="21"/>
      <c r="K64" s="21"/>
      <c r="L64" s="21"/>
      <c r="M64" s="21"/>
      <c r="N64" s="21"/>
      <c r="O64" s="21"/>
      <c r="P64" s="21"/>
      <c r="Q64" s="21"/>
      <c r="R64" s="21"/>
      <c r="S64" s="21"/>
      <c r="T64" s="21"/>
    </row>
    <row r="65" spans="1:20">
      <c r="A65" s="21"/>
      <c r="B65" s="21"/>
      <c r="C65" s="21"/>
      <c r="D65" s="21"/>
      <c r="E65" s="21"/>
      <c r="F65" s="21"/>
      <c r="G65" s="21"/>
      <c r="H65" s="21"/>
      <c r="I65" s="21"/>
      <c r="J65" s="21"/>
      <c r="K65" s="21"/>
      <c r="L65" s="21"/>
      <c r="M65" s="21"/>
      <c r="N65" s="21"/>
      <c r="O65" s="21"/>
      <c r="P65" s="21"/>
      <c r="Q65" s="21"/>
      <c r="R65" s="21"/>
      <c r="S65" s="21"/>
      <c r="T65" s="21"/>
    </row>
    <row r="66" spans="1:20">
      <c r="A66" s="21"/>
      <c r="B66" s="21"/>
      <c r="C66" s="21"/>
      <c r="D66" s="21"/>
      <c r="E66" s="21"/>
      <c r="F66" s="21"/>
      <c r="G66" s="21"/>
      <c r="H66" s="21"/>
      <c r="I66" s="21"/>
      <c r="J66" s="21"/>
      <c r="K66" s="21"/>
      <c r="L66" s="21"/>
      <c r="M66" s="21"/>
      <c r="N66" s="21"/>
      <c r="O66" s="21"/>
      <c r="P66" s="21"/>
      <c r="Q66" s="21"/>
      <c r="R66" s="21"/>
      <c r="S66" s="21"/>
      <c r="T66" s="21"/>
    </row>
    <row r="67" spans="1:20">
      <c r="A67" s="21"/>
      <c r="B67" s="21"/>
      <c r="C67" s="21"/>
      <c r="D67" s="21"/>
      <c r="E67" s="21"/>
      <c r="F67" s="21"/>
      <c r="G67" s="21"/>
      <c r="H67" s="21"/>
      <c r="I67" s="21"/>
      <c r="J67" s="21"/>
      <c r="K67" s="21"/>
      <c r="L67" s="21"/>
      <c r="M67" s="21"/>
      <c r="N67" s="21"/>
      <c r="O67" s="21"/>
      <c r="P67" s="21"/>
      <c r="Q67" s="21"/>
      <c r="R67" s="21"/>
      <c r="S67" s="21"/>
      <c r="T67" s="21"/>
    </row>
    <row r="68" spans="1:20">
      <c r="A68" s="21"/>
      <c r="B68" s="21"/>
      <c r="C68" s="21"/>
      <c r="D68" s="21"/>
      <c r="E68" s="21"/>
      <c r="F68" s="21"/>
      <c r="G68" s="21"/>
      <c r="H68" s="21"/>
      <c r="I68" s="21"/>
      <c r="J68" s="21"/>
      <c r="K68" s="21"/>
      <c r="L68" s="21"/>
      <c r="M68" s="21"/>
      <c r="N68" s="21"/>
      <c r="O68" s="21"/>
      <c r="P68" s="21"/>
      <c r="Q68" s="21"/>
      <c r="R68" s="21"/>
      <c r="S68" s="21"/>
      <c r="T68" s="21"/>
    </row>
    <row r="69" spans="1:20">
      <c r="A69" s="21"/>
      <c r="B69" s="21"/>
      <c r="C69" s="21"/>
      <c r="D69" s="21"/>
      <c r="E69" s="21"/>
      <c r="F69" s="21"/>
      <c r="G69" s="21"/>
      <c r="H69" s="21"/>
      <c r="I69" s="21"/>
      <c r="J69" s="21"/>
      <c r="K69" s="21"/>
      <c r="L69" s="21"/>
      <c r="M69" s="21"/>
      <c r="N69" s="21"/>
      <c r="O69" s="21"/>
      <c r="P69" s="21"/>
      <c r="Q69" s="21"/>
      <c r="R69" s="21"/>
      <c r="S69" s="21"/>
      <c r="T69" s="21"/>
    </row>
    <row r="70" spans="1:20">
      <c r="A70" s="21"/>
      <c r="B70" s="21"/>
      <c r="C70" s="21"/>
      <c r="D70" s="21"/>
      <c r="E70" s="21"/>
      <c r="F70" s="21"/>
      <c r="G70" s="21"/>
      <c r="H70" s="21"/>
      <c r="I70" s="21"/>
      <c r="J70" s="21"/>
      <c r="K70" s="21"/>
      <c r="L70" s="21"/>
      <c r="M70" s="21"/>
      <c r="N70" s="21"/>
      <c r="O70" s="21"/>
      <c r="P70" s="21"/>
      <c r="Q70" s="21"/>
      <c r="R70" s="21"/>
      <c r="S70" s="21"/>
      <c r="T70" s="21"/>
    </row>
    <row r="71" spans="1:20">
      <c r="A71" s="21"/>
      <c r="B71" s="21"/>
      <c r="C71" s="21"/>
      <c r="D71" s="21"/>
      <c r="E71" s="21"/>
      <c r="F71" s="21"/>
      <c r="G71" s="21"/>
      <c r="H71" s="21"/>
      <c r="I71" s="21"/>
      <c r="J71" s="21"/>
      <c r="K71" s="21"/>
      <c r="L71" s="21"/>
      <c r="M71" s="21"/>
      <c r="N71" s="21"/>
      <c r="O71" s="21"/>
      <c r="P71" s="21"/>
      <c r="Q71" s="21"/>
      <c r="R71" s="21"/>
      <c r="S71" s="21"/>
      <c r="T71" s="21"/>
    </row>
    <row r="72" spans="1:20">
      <c r="A72" s="21"/>
      <c r="B72" s="21"/>
      <c r="C72" s="21"/>
      <c r="D72" s="21"/>
      <c r="E72" s="21"/>
      <c r="F72" s="21"/>
      <c r="G72" s="21"/>
      <c r="H72" s="21"/>
      <c r="I72" s="21"/>
      <c r="J72" s="21"/>
      <c r="K72" s="21"/>
      <c r="L72" s="21"/>
      <c r="M72" s="21"/>
      <c r="N72" s="21"/>
      <c r="O72" s="21"/>
      <c r="P72" s="21"/>
      <c r="Q72" s="21"/>
      <c r="R72" s="21"/>
      <c r="S72" s="21"/>
      <c r="T72" s="21"/>
    </row>
    <row r="73" spans="1:20">
      <c r="A73" s="21"/>
      <c r="B73" s="21"/>
      <c r="C73" s="21"/>
      <c r="D73" s="21"/>
      <c r="E73" s="21"/>
      <c r="F73" s="21"/>
      <c r="G73" s="21"/>
      <c r="H73" s="21"/>
      <c r="I73" s="21"/>
      <c r="J73" s="21"/>
      <c r="K73" s="21"/>
      <c r="L73" s="21"/>
      <c r="M73" s="21"/>
      <c r="N73" s="21"/>
      <c r="O73" s="21"/>
      <c r="P73" s="21"/>
      <c r="Q73" s="21"/>
      <c r="R73" s="21"/>
      <c r="S73" s="21"/>
      <c r="T73" s="21"/>
    </row>
    <row r="74" spans="1:20">
      <c r="A74" s="21"/>
      <c r="B74" s="21"/>
      <c r="C74" s="21"/>
      <c r="D74" s="21"/>
      <c r="E74" s="21"/>
      <c r="F74" s="21"/>
      <c r="G74" s="21"/>
      <c r="H74" s="21"/>
      <c r="I74" s="21"/>
      <c r="J74" s="21"/>
      <c r="K74" s="21"/>
      <c r="L74" s="21"/>
      <c r="M74" s="21"/>
      <c r="N74" s="21"/>
      <c r="O74" s="21"/>
      <c r="P74" s="21"/>
      <c r="Q74" s="21"/>
      <c r="R74" s="21"/>
      <c r="S74" s="21"/>
      <c r="T74" s="21"/>
    </row>
    <row r="75" spans="1:20">
      <c r="A75" s="21"/>
      <c r="B75" s="21"/>
      <c r="C75" s="21"/>
      <c r="D75" s="21"/>
      <c r="E75" s="21"/>
      <c r="F75" s="21"/>
      <c r="G75" s="21"/>
      <c r="H75" s="21"/>
      <c r="I75" s="21"/>
      <c r="J75" s="21"/>
      <c r="K75" s="21"/>
      <c r="L75" s="21"/>
      <c r="M75" s="21"/>
      <c r="N75" s="21"/>
      <c r="O75" s="21"/>
      <c r="P75" s="21"/>
      <c r="Q75" s="21"/>
      <c r="R75" s="21"/>
      <c r="S75" s="21"/>
      <c r="T75" s="21"/>
    </row>
    <row r="76" spans="1:20">
      <c r="A76" s="21"/>
      <c r="B76" s="21"/>
      <c r="C76" s="21"/>
      <c r="D76" s="21"/>
      <c r="E76" s="21"/>
      <c r="F76" s="21"/>
      <c r="G76" s="21"/>
      <c r="H76" s="21"/>
      <c r="I76" s="21"/>
      <c r="J76" s="21"/>
      <c r="K76" s="21"/>
      <c r="L76" s="21"/>
      <c r="M76" s="21"/>
      <c r="N76" s="21"/>
      <c r="O76" s="21"/>
      <c r="P76" s="21"/>
      <c r="Q76" s="21"/>
      <c r="R76" s="21"/>
      <c r="S76" s="21"/>
      <c r="T76" s="21"/>
    </row>
    <row r="77" spans="1:20">
      <c r="A77" s="21"/>
      <c r="B77" s="21"/>
      <c r="C77" s="21"/>
      <c r="D77" s="21"/>
      <c r="E77" s="21"/>
      <c r="F77" s="21"/>
      <c r="G77" s="21"/>
      <c r="H77" s="21"/>
      <c r="I77" s="21"/>
      <c r="J77" s="21"/>
      <c r="K77" s="21"/>
      <c r="L77" s="21"/>
      <c r="M77" s="21"/>
      <c r="N77" s="21"/>
      <c r="O77" s="21"/>
      <c r="P77" s="21"/>
      <c r="Q77" s="21"/>
      <c r="R77" s="21"/>
      <c r="S77" s="21"/>
      <c r="T77" s="21"/>
    </row>
    <row r="78" spans="1:20">
      <c r="A78" s="21"/>
      <c r="B78" s="21"/>
      <c r="C78" s="21"/>
      <c r="D78" s="21"/>
      <c r="E78" s="21"/>
      <c r="F78" s="21"/>
      <c r="G78" s="21"/>
      <c r="H78" s="21"/>
      <c r="I78" s="21"/>
      <c r="J78" s="21"/>
      <c r="K78" s="21"/>
      <c r="L78" s="21"/>
      <c r="M78" s="21"/>
      <c r="N78" s="21"/>
      <c r="O78" s="21"/>
      <c r="P78" s="21"/>
      <c r="Q78" s="21"/>
      <c r="R78" s="21"/>
      <c r="S78" s="21"/>
      <c r="T78" s="21"/>
    </row>
    <row r="79" spans="1:20">
      <c r="A79" s="21"/>
      <c r="B79" s="21"/>
      <c r="C79" s="21"/>
      <c r="D79" s="21"/>
      <c r="E79" s="21"/>
      <c r="F79" s="21"/>
      <c r="G79" s="21"/>
      <c r="H79" s="21"/>
      <c r="I79" s="21"/>
      <c r="J79" s="21"/>
      <c r="K79" s="21"/>
      <c r="L79" s="21"/>
      <c r="M79" s="21"/>
      <c r="N79" s="21"/>
      <c r="O79" s="21"/>
      <c r="P79" s="21"/>
      <c r="Q79" s="21"/>
      <c r="R79" s="21"/>
      <c r="S79" s="21"/>
      <c r="T79" s="21"/>
    </row>
    <row r="80" spans="1:20">
      <c r="A80" s="21"/>
      <c r="B80" s="21"/>
      <c r="C80" s="21"/>
      <c r="D80" s="21"/>
      <c r="E80" s="21"/>
      <c r="F80" s="21"/>
      <c r="G80" s="21"/>
      <c r="H80" s="21"/>
      <c r="I80" s="21"/>
      <c r="J80" s="21"/>
      <c r="K80" s="21"/>
      <c r="L80" s="21"/>
      <c r="M80" s="21"/>
      <c r="N80" s="21"/>
      <c r="O80" s="21"/>
      <c r="P80" s="21"/>
      <c r="Q80" s="21"/>
      <c r="R80" s="21"/>
      <c r="S80" s="21"/>
      <c r="T80" s="21"/>
    </row>
    <row r="81" spans="1:20">
      <c r="A81" s="21"/>
      <c r="B81" s="21"/>
      <c r="C81" s="21"/>
      <c r="D81" s="21"/>
      <c r="E81" s="21"/>
      <c r="F81" s="21"/>
      <c r="G81" s="21"/>
      <c r="H81" s="21"/>
      <c r="I81" s="21"/>
      <c r="J81" s="21"/>
      <c r="K81" s="21"/>
      <c r="L81" s="21"/>
      <c r="M81" s="21"/>
      <c r="N81" s="21"/>
      <c r="O81" s="21"/>
      <c r="P81" s="21"/>
      <c r="Q81" s="21"/>
      <c r="R81" s="21"/>
      <c r="S81" s="21"/>
      <c r="T81" s="21"/>
    </row>
    <row r="82" spans="1:20">
      <c r="A82" s="21"/>
      <c r="B82" s="21"/>
      <c r="C82" s="21"/>
      <c r="D82" s="21"/>
      <c r="E82" s="21"/>
      <c r="F82" s="21"/>
      <c r="G82" s="21"/>
      <c r="H82" s="21"/>
      <c r="I82" s="21"/>
      <c r="J82" s="21"/>
      <c r="K82" s="21"/>
      <c r="L82" s="21"/>
      <c r="M82" s="21"/>
      <c r="N82" s="21"/>
      <c r="O82" s="21"/>
      <c r="P82" s="21"/>
      <c r="Q82" s="21"/>
      <c r="R82" s="21"/>
      <c r="S82" s="21"/>
      <c r="T82" s="21"/>
    </row>
    <row r="83" spans="1:20">
      <c r="A83" s="21"/>
      <c r="B83" s="21"/>
      <c r="C83" s="21"/>
      <c r="D83" s="21"/>
      <c r="E83" s="21"/>
      <c r="F83" s="21"/>
      <c r="G83" s="21"/>
      <c r="H83" s="21"/>
      <c r="I83" s="21"/>
      <c r="J83" s="21"/>
      <c r="K83" s="21"/>
      <c r="L83" s="21"/>
      <c r="M83" s="21"/>
      <c r="N83" s="21"/>
      <c r="O83" s="21"/>
      <c r="P83" s="21"/>
      <c r="Q83" s="21"/>
      <c r="R83" s="21"/>
      <c r="S83" s="21"/>
      <c r="T83" s="21"/>
    </row>
    <row r="84" spans="1:20">
      <c r="A84" s="21"/>
      <c r="B84" s="21"/>
      <c r="C84" s="21"/>
      <c r="D84" s="21"/>
      <c r="E84" s="21"/>
      <c r="F84" s="21"/>
      <c r="G84" s="21"/>
      <c r="H84" s="21"/>
      <c r="I84" s="21"/>
      <c r="J84" s="21"/>
      <c r="K84" s="21"/>
      <c r="L84" s="21"/>
      <c r="M84" s="21"/>
      <c r="N84" s="21"/>
      <c r="O84" s="21"/>
      <c r="P84" s="21"/>
      <c r="Q84" s="21"/>
      <c r="R84" s="21"/>
      <c r="S84" s="21"/>
      <c r="T84" s="21"/>
    </row>
    <row r="85" spans="1:20">
      <c r="A85" s="21"/>
      <c r="B85" s="21"/>
      <c r="C85" s="21"/>
      <c r="D85" s="21"/>
      <c r="E85" s="21"/>
      <c r="F85" s="21"/>
      <c r="G85" s="21"/>
      <c r="H85" s="21"/>
      <c r="I85" s="21"/>
      <c r="J85" s="21"/>
      <c r="K85" s="21"/>
      <c r="L85" s="21"/>
      <c r="M85" s="21"/>
      <c r="N85" s="21"/>
      <c r="O85" s="21"/>
      <c r="P85" s="21"/>
      <c r="Q85" s="21"/>
      <c r="R85" s="21"/>
      <c r="S85" s="21"/>
      <c r="T85" s="21"/>
    </row>
    <row r="86" spans="1:20">
      <c r="A86" s="21"/>
      <c r="B86" s="21"/>
      <c r="C86" s="21"/>
      <c r="D86" s="21"/>
      <c r="E86" s="21"/>
      <c r="F86" s="21"/>
      <c r="G86" s="21"/>
      <c r="H86" s="21"/>
      <c r="I86" s="21"/>
      <c r="J86" s="21"/>
      <c r="K86" s="21"/>
      <c r="L86" s="21"/>
      <c r="M86" s="21"/>
      <c r="N86" s="21"/>
      <c r="O86" s="21"/>
      <c r="P86" s="21"/>
      <c r="Q86" s="21"/>
      <c r="R86" s="21"/>
      <c r="S86" s="21"/>
      <c r="T86" s="21"/>
    </row>
    <row r="87" spans="1:20">
      <c r="A87" s="21"/>
      <c r="B87" s="21"/>
      <c r="C87" s="21"/>
      <c r="D87" s="21"/>
      <c r="E87" s="21"/>
      <c r="F87" s="21"/>
      <c r="G87" s="21"/>
      <c r="H87" s="21"/>
      <c r="I87" s="21"/>
      <c r="J87" s="21"/>
      <c r="K87" s="21"/>
      <c r="L87" s="21"/>
      <c r="M87" s="21"/>
      <c r="N87" s="21"/>
      <c r="O87" s="21"/>
      <c r="P87" s="21"/>
      <c r="Q87" s="21"/>
      <c r="R87" s="21"/>
      <c r="S87" s="21"/>
      <c r="T87" s="21"/>
    </row>
    <row r="88" spans="1:20">
      <c r="A88" s="21"/>
      <c r="B88" s="21"/>
      <c r="C88" s="21"/>
      <c r="D88" s="21"/>
      <c r="E88" s="21"/>
      <c r="F88" s="21"/>
      <c r="G88" s="21"/>
      <c r="H88" s="21"/>
      <c r="I88" s="21"/>
      <c r="J88" s="21"/>
      <c r="K88" s="21"/>
      <c r="L88" s="21"/>
      <c r="M88" s="21"/>
      <c r="N88" s="21"/>
      <c r="O88" s="21"/>
      <c r="P88" s="21"/>
      <c r="Q88" s="21"/>
      <c r="R88" s="21"/>
      <c r="S88" s="21"/>
      <c r="T88" s="21"/>
    </row>
    <row r="89" spans="1:20">
      <c r="A89" s="21"/>
      <c r="B89" s="21"/>
      <c r="C89" s="21"/>
      <c r="D89" s="21"/>
      <c r="E89" s="21"/>
      <c r="F89" s="21"/>
      <c r="G89" s="21"/>
      <c r="H89" s="21"/>
      <c r="I89" s="21"/>
      <c r="J89" s="21"/>
      <c r="K89" s="21"/>
      <c r="L89" s="21"/>
      <c r="M89" s="21"/>
      <c r="N89" s="21"/>
      <c r="O89" s="21"/>
      <c r="P89" s="21"/>
      <c r="Q89" s="21"/>
      <c r="R89" s="21"/>
      <c r="S89" s="21"/>
      <c r="T89" s="21"/>
    </row>
    <row r="90" spans="1:20">
      <c r="A90" s="21"/>
      <c r="B90" s="21"/>
      <c r="C90" s="21"/>
      <c r="D90" s="21"/>
      <c r="E90" s="21"/>
      <c r="F90" s="21"/>
      <c r="G90" s="21"/>
      <c r="H90" s="21"/>
      <c r="I90" s="21"/>
      <c r="J90" s="21"/>
      <c r="K90" s="21"/>
      <c r="L90" s="21"/>
      <c r="M90" s="21"/>
      <c r="N90" s="21"/>
      <c r="O90" s="21"/>
      <c r="P90" s="21"/>
      <c r="Q90" s="21"/>
      <c r="R90" s="21"/>
      <c r="S90" s="21"/>
      <c r="T90" s="21"/>
    </row>
    <row r="91" spans="1:20">
      <c r="A91" s="21"/>
      <c r="B91" s="21"/>
      <c r="C91" s="21"/>
      <c r="D91" s="21"/>
      <c r="E91" s="21"/>
      <c r="F91" s="21"/>
      <c r="G91" s="21"/>
      <c r="H91" s="21"/>
      <c r="I91" s="21"/>
      <c r="J91" s="21"/>
      <c r="K91" s="21"/>
      <c r="L91" s="21"/>
      <c r="M91" s="21"/>
      <c r="N91" s="21"/>
      <c r="O91" s="21"/>
      <c r="P91" s="21"/>
      <c r="Q91" s="21"/>
      <c r="R91" s="21"/>
      <c r="S91" s="21"/>
      <c r="T91" s="21"/>
    </row>
    <row r="92" spans="1:20">
      <c r="A92" s="21"/>
      <c r="B92" s="21"/>
      <c r="C92" s="21"/>
      <c r="D92" s="21"/>
      <c r="E92" s="21"/>
      <c r="F92" s="21"/>
      <c r="G92" s="21"/>
      <c r="H92" s="21"/>
      <c r="I92" s="21"/>
      <c r="J92" s="21"/>
      <c r="K92" s="21"/>
      <c r="L92" s="21"/>
      <c r="M92" s="21"/>
      <c r="N92" s="21"/>
      <c r="O92" s="21"/>
      <c r="P92" s="21"/>
      <c r="Q92" s="21"/>
      <c r="R92" s="21"/>
      <c r="S92" s="21"/>
      <c r="T92" s="21"/>
    </row>
  </sheetData>
  <mergeCells count="32">
    <mergeCell ref="A33:T33"/>
    <mergeCell ref="A34:T34"/>
    <mergeCell ref="A35:T35"/>
    <mergeCell ref="O14:O15"/>
    <mergeCell ref="P14:P15"/>
    <mergeCell ref="Q14:R14"/>
    <mergeCell ref="S14:S15"/>
    <mergeCell ref="T14:T15"/>
    <mergeCell ref="B17:T17"/>
    <mergeCell ref="H14:H15"/>
    <mergeCell ref="I14:I15"/>
    <mergeCell ref="J14:K14"/>
    <mergeCell ref="L14:L15"/>
    <mergeCell ref="M14:M15"/>
    <mergeCell ref="N14:N15"/>
    <mergeCell ref="B29:T29"/>
    <mergeCell ref="B30:T30"/>
    <mergeCell ref="A32:Q32"/>
    <mergeCell ref="A7:Q7"/>
    <mergeCell ref="A8:Q8"/>
    <mergeCell ref="A9:Q9"/>
    <mergeCell ref="A11:T11"/>
    <mergeCell ref="A13:A15"/>
    <mergeCell ref="B13:M13"/>
    <mergeCell ref="N13:R13"/>
    <mergeCell ref="S13:T13"/>
    <mergeCell ref="B14:B15"/>
    <mergeCell ref="C14:C15"/>
    <mergeCell ref="D14:D15"/>
    <mergeCell ref="E14:E15"/>
    <mergeCell ref="F14:F15"/>
    <mergeCell ref="G14:G15"/>
  </mergeCells>
  <pageMargins left="0.25" right="0.25" top="0.5" bottom="0.2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4"/>
  <sheetViews>
    <sheetView tabSelected="1" topLeftCell="A7" workbookViewId="0">
      <selection activeCell="C21" sqref="C21"/>
    </sheetView>
  </sheetViews>
  <sheetFormatPr defaultRowHeight="15"/>
  <sheetData>
    <row r="1" spans="1:25" ht="16.5">
      <c r="A1" s="175" t="s">
        <v>0</v>
      </c>
      <c r="B1" s="175"/>
      <c r="C1" s="175"/>
      <c r="D1" s="175"/>
      <c r="E1" s="175"/>
      <c r="F1" s="175"/>
      <c r="G1" s="175"/>
      <c r="H1" s="175"/>
      <c r="I1" s="175"/>
      <c r="J1" s="175"/>
      <c r="K1" s="175"/>
      <c r="L1" s="175"/>
      <c r="M1" s="175"/>
      <c r="N1" s="175"/>
      <c r="O1" s="175"/>
      <c r="P1" s="175"/>
      <c r="Q1" s="175"/>
      <c r="R1" s="175"/>
      <c r="S1" s="175"/>
      <c r="T1" s="175"/>
      <c r="U1" s="175"/>
      <c r="V1" s="175"/>
      <c r="W1" s="175"/>
      <c r="X1" s="175"/>
      <c r="Y1" s="175"/>
    </row>
    <row r="2" spans="1:25" ht="16.5">
      <c r="A2" s="175" t="s">
        <v>1</v>
      </c>
      <c r="B2" s="175"/>
      <c r="C2" s="175"/>
      <c r="D2" s="175"/>
      <c r="E2" s="175"/>
      <c r="F2" s="175"/>
      <c r="G2" s="175"/>
      <c r="H2" s="175"/>
      <c r="I2" s="175"/>
      <c r="J2" s="175"/>
      <c r="K2" s="175"/>
      <c r="L2" s="175"/>
      <c r="M2" s="175"/>
      <c r="N2" s="175"/>
      <c r="O2" s="175"/>
      <c r="P2" s="175"/>
      <c r="Q2" s="175"/>
      <c r="R2" s="175"/>
      <c r="S2" s="175"/>
      <c r="T2" s="175"/>
      <c r="U2" s="175"/>
      <c r="V2" s="175"/>
      <c r="W2" s="175"/>
      <c r="X2" s="175"/>
      <c r="Y2" s="175"/>
    </row>
    <row r="3" spans="1:25" ht="16.5">
      <c r="A3" s="175" t="s">
        <v>44</v>
      </c>
      <c r="B3" s="175"/>
      <c r="C3" s="175"/>
      <c r="D3" s="175"/>
      <c r="E3" s="175"/>
      <c r="F3" s="175"/>
      <c r="G3" s="175"/>
      <c r="H3" s="175"/>
      <c r="I3" s="175"/>
      <c r="J3" s="175"/>
      <c r="K3" s="175"/>
      <c r="L3" s="175"/>
      <c r="M3" s="175"/>
      <c r="N3" s="175"/>
      <c r="O3" s="175"/>
      <c r="P3" s="175"/>
      <c r="Q3" s="175"/>
      <c r="R3" s="175"/>
      <c r="S3" s="175"/>
      <c r="T3" s="175"/>
      <c r="U3" s="175"/>
      <c r="V3" s="175"/>
      <c r="W3" s="175"/>
      <c r="X3" s="175"/>
      <c r="Y3" s="175"/>
    </row>
    <row r="4" spans="1:25" ht="15.75">
      <c r="A4" s="108"/>
      <c r="B4" s="108"/>
      <c r="C4" s="108"/>
      <c r="D4" s="108"/>
      <c r="E4" s="108"/>
      <c r="F4" s="108"/>
      <c r="G4" s="108"/>
      <c r="H4" s="108"/>
      <c r="I4" s="108"/>
      <c r="J4" s="108"/>
      <c r="K4" s="108"/>
      <c r="L4" s="108"/>
      <c r="M4" s="108"/>
      <c r="N4" s="108"/>
      <c r="O4" s="108"/>
      <c r="P4" s="108"/>
      <c r="Q4" s="108"/>
      <c r="R4" s="108"/>
      <c r="S4" s="108"/>
      <c r="T4" s="108"/>
      <c r="U4" s="108"/>
      <c r="V4" s="108"/>
      <c r="W4" s="108"/>
      <c r="X4" s="108"/>
      <c r="Y4" s="108"/>
    </row>
    <row r="5" spans="1:25" ht="16.5">
      <c r="A5" s="176" t="s">
        <v>194</v>
      </c>
      <c r="B5" s="176"/>
      <c r="C5" s="176"/>
      <c r="D5" s="176"/>
      <c r="E5" s="176"/>
      <c r="F5" s="176"/>
      <c r="G5" s="176"/>
      <c r="H5" s="176"/>
      <c r="I5" s="176"/>
      <c r="J5" s="176"/>
      <c r="K5" s="176"/>
      <c r="L5" s="176"/>
      <c r="M5" s="176"/>
      <c r="N5" s="176"/>
      <c r="O5" s="176"/>
      <c r="P5" s="176"/>
      <c r="Q5" s="176"/>
      <c r="R5" s="176"/>
      <c r="S5" s="176"/>
      <c r="T5" s="176"/>
      <c r="U5" s="176"/>
      <c r="V5" s="176"/>
      <c r="W5" s="176"/>
      <c r="X5" s="176"/>
      <c r="Y5" s="176"/>
    </row>
    <row r="6" spans="1:25" ht="18.75">
      <c r="A6" s="109"/>
      <c r="B6" s="109"/>
      <c r="C6" s="109"/>
      <c r="D6" s="109"/>
      <c r="E6" s="109"/>
      <c r="F6" s="109"/>
      <c r="G6" s="109"/>
      <c r="H6" s="109"/>
      <c r="I6" s="109"/>
      <c r="J6" s="109"/>
      <c r="K6" s="109"/>
      <c r="L6" s="109"/>
      <c r="M6" s="109"/>
      <c r="N6" s="109"/>
      <c r="O6" s="109"/>
      <c r="P6" s="109"/>
      <c r="Q6" s="109"/>
      <c r="R6" s="109"/>
      <c r="S6" s="109"/>
      <c r="T6" s="109"/>
      <c r="U6" s="109"/>
      <c r="V6" s="109"/>
      <c r="W6" s="109"/>
      <c r="X6" s="109"/>
      <c r="Y6" s="109"/>
    </row>
    <row r="7" spans="1:25">
      <c r="A7" s="177" t="s">
        <v>48</v>
      </c>
      <c r="B7" s="178" t="s">
        <v>49</v>
      </c>
      <c r="C7" s="179" t="s">
        <v>195</v>
      </c>
      <c r="D7" s="181" t="s">
        <v>196</v>
      </c>
      <c r="E7" s="182"/>
      <c r="F7" s="182"/>
      <c r="G7" s="182"/>
      <c r="H7" s="182"/>
      <c r="I7" s="182"/>
      <c r="J7" s="182"/>
      <c r="K7" s="182"/>
      <c r="L7" s="182"/>
      <c r="M7" s="183"/>
      <c r="N7" s="181" t="s">
        <v>197</v>
      </c>
      <c r="O7" s="182"/>
      <c r="P7" s="182"/>
      <c r="Q7" s="182"/>
      <c r="R7" s="182"/>
      <c r="S7" s="182"/>
      <c r="T7" s="182"/>
      <c r="U7" s="182"/>
      <c r="V7" s="182"/>
      <c r="W7" s="183"/>
      <c r="X7" s="178" t="s">
        <v>198</v>
      </c>
      <c r="Y7" s="178"/>
    </row>
    <row r="8" spans="1:25" ht="75">
      <c r="A8" s="177"/>
      <c r="B8" s="178"/>
      <c r="C8" s="180"/>
      <c r="D8" s="110" t="s">
        <v>199</v>
      </c>
      <c r="E8" s="110" t="s">
        <v>200</v>
      </c>
      <c r="F8" s="110" t="s">
        <v>201</v>
      </c>
      <c r="G8" s="110" t="s">
        <v>202</v>
      </c>
      <c r="H8" s="110" t="s">
        <v>198</v>
      </c>
      <c r="I8" s="110" t="s">
        <v>203</v>
      </c>
      <c r="J8" s="111" t="s">
        <v>204</v>
      </c>
      <c r="K8" s="111" t="s">
        <v>205</v>
      </c>
      <c r="L8" s="111" t="s">
        <v>206</v>
      </c>
      <c r="M8" s="111" t="s">
        <v>207</v>
      </c>
      <c r="N8" s="110" t="str">
        <f>D8</f>
        <v>Tổng số dự án</v>
      </c>
      <c r="O8" s="110" t="s">
        <v>208</v>
      </c>
      <c r="P8" s="110" t="str">
        <f>F8</f>
        <v>Số dự án đang SXKD</v>
      </c>
      <c r="Q8" s="110" t="s">
        <v>209</v>
      </c>
      <c r="R8" s="110" t="str">
        <f>H8</f>
        <v>Số lao động</v>
      </c>
      <c r="S8" s="110" t="str">
        <f>I8</f>
        <v>Diện tích thuê đất (ha)</v>
      </c>
      <c r="T8" s="111" t="s">
        <v>210</v>
      </c>
      <c r="U8" s="111" t="str">
        <f>K8</f>
        <v>Giá trị xuất khẩu* (tr.USD)</v>
      </c>
      <c r="V8" s="111" t="str">
        <f>L8</f>
        <v>Giá trị nhập khẩu* (tr.USD)</v>
      </c>
      <c r="W8" s="111" t="s">
        <v>207</v>
      </c>
      <c r="X8" s="111" t="s">
        <v>211</v>
      </c>
      <c r="Y8" s="111" t="s">
        <v>212</v>
      </c>
    </row>
    <row r="9" spans="1:25">
      <c r="A9" s="112" t="s">
        <v>37</v>
      </c>
      <c r="B9" s="113" t="s">
        <v>38</v>
      </c>
      <c r="C9" s="113" t="s">
        <v>39</v>
      </c>
      <c r="D9" s="113" t="s">
        <v>40</v>
      </c>
      <c r="E9" s="113" t="s">
        <v>41</v>
      </c>
      <c r="F9" s="113" t="s">
        <v>161</v>
      </c>
      <c r="G9" s="113" t="s">
        <v>213</v>
      </c>
      <c r="H9" s="113" t="s">
        <v>214</v>
      </c>
      <c r="I9" s="113" t="s">
        <v>215</v>
      </c>
      <c r="J9" s="113" t="s">
        <v>216</v>
      </c>
      <c r="K9" s="113" t="s">
        <v>217</v>
      </c>
      <c r="L9" s="113" t="s">
        <v>218</v>
      </c>
      <c r="M9" s="113" t="s">
        <v>219</v>
      </c>
      <c r="N9" s="113" t="s">
        <v>220</v>
      </c>
      <c r="O9" s="113" t="s">
        <v>221</v>
      </c>
      <c r="P9" s="113" t="s">
        <v>222</v>
      </c>
      <c r="Q9" s="113" t="s">
        <v>223</v>
      </c>
      <c r="R9" s="113" t="s">
        <v>224</v>
      </c>
      <c r="S9" s="113" t="s">
        <v>225</v>
      </c>
      <c r="T9" s="113" t="s">
        <v>226</v>
      </c>
      <c r="U9" s="113" t="s">
        <v>227</v>
      </c>
      <c r="V9" s="113" t="s">
        <v>228</v>
      </c>
      <c r="W9" s="113" t="s">
        <v>229</v>
      </c>
      <c r="X9" s="113" t="s">
        <v>230</v>
      </c>
      <c r="Y9" s="113" t="s">
        <v>231</v>
      </c>
    </row>
    <row r="10" spans="1:25">
      <c r="A10" s="114" t="s">
        <v>65</v>
      </c>
      <c r="B10" s="185" t="s">
        <v>118</v>
      </c>
      <c r="C10" s="185"/>
      <c r="D10" s="185"/>
      <c r="E10" s="185"/>
      <c r="F10" s="185"/>
      <c r="G10" s="185"/>
      <c r="H10" s="185"/>
      <c r="I10" s="185"/>
      <c r="J10" s="185"/>
      <c r="K10" s="185"/>
      <c r="L10" s="185"/>
      <c r="M10" s="185"/>
      <c r="N10" s="185"/>
      <c r="O10" s="185"/>
      <c r="P10" s="185"/>
      <c r="Q10" s="185"/>
      <c r="R10" s="185"/>
      <c r="S10" s="185"/>
      <c r="T10" s="185"/>
      <c r="U10" s="185"/>
      <c r="V10" s="185"/>
      <c r="W10" s="185"/>
      <c r="X10" s="185"/>
      <c r="Y10" s="185"/>
    </row>
    <row r="11" spans="1:25" ht="15.75">
      <c r="A11" s="115">
        <v>1</v>
      </c>
      <c r="B11" s="116" t="s">
        <v>119</v>
      </c>
      <c r="C11" s="117">
        <v>76.599999999999994</v>
      </c>
      <c r="D11" s="118">
        <v>44</v>
      </c>
      <c r="E11" s="118">
        <v>623</v>
      </c>
      <c r="F11" s="118">
        <v>44</v>
      </c>
      <c r="G11" s="118">
        <v>338.5</v>
      </c>
      <c r="H11" s="118">
        <v>18000</v>
      </c>
      <c r="I11" s="118">
        <v>76.180000000000007</v>
      </c>
      <c r="J11" s="119">
        <v>658</v>
      </c>
      <c r="K11" s="119">
        <v>377</v>
      </c>
      <c r="L11" s="119">
        <v>369</v>
      </c>
      <c r="M11" s="119">
        <v>285</v>
      </c>
      <c r="N11" s="118">
        <v>3</v>
      </c>
      <c r="O11" s="118">
        <v>84</v>
      </c>
      <c r="P11" s="118">
        <v>3</v>
      </c>
      <c r="Q11" s="118">
        <v>30</v>
      </c>
      <c r="R11" s="118">
        <v>50</v>
      </c>
      <c r="S11" s="118">
        <v>0.42</v>
      </c>
      <c r="T11" s="118">
        <v>174.04</v>
      </c>
      <c r="U11" s="120">
        <v>0</v>
      </c>
      <c r="V11" s="120">
        <v>3</v>
      </c>
      <c r="W11" s="120">
        <v>6</v>
      </c>
      <c r="X11" s="118">
        <f>R11+H11</f>
        <v>18050</v>
      </c>
      <c r="Y11" s="118">
        <v>152</v>
      </c>
    </row>
    <row r="12" spans="1:25" ht="31.5">
      <c r="A12" s="114">
        <v>2</v>
      </c>
      <c r="B12" s="116" t="s">
        <v>125</v>
      </c>
      <c r="C12" s="117">
        <v>32.1</v>
      </c>
      <c r="D12" s="118">
        <v>3</v>
      </c>
      <c r="E12" s="118">
        <v>8</v>
      </c>
      <c r="F12" s="118">
        <v>3</v>
      </c>
      <c r="G12" s="118">
        <v>8.9</v>
      </c>
      <c r="H12" s="118">
        <v>300</v>
      </c>
      <c r="I12" s="118">
        <v>1</v>
      </c>
      <c r="J12" s="119">
        <v>8</v>
      </c>
      <c r="K12" s="119">
        <v>3</v>
      </c>
      <c r="L12" s="119">
        <v>7</v>
      </c>
      <c r="M12" s="119">
        <v>7</v>
      </c>
      <c r="N12" s="118">
        <v>25</v>
      </c>
      <c r="O12" s="118">
        <v>320</v>
      </c>
      <c r="P12" s="118">
        <v>25</v>
      </c>
      <c r="Q12" s="118">
        <v>401.6</v>
      </c>
      <c r="R12" s="118">
        <v>1335</v>
      </c>
      <c r="S12" s="118">
        <v>30</v>
      </c>
      <c r="T12" s="118">
        <v>663.01</v>
      </c>
      <c r="U12" s="120">
        <v>10.199999999999999</v>
      </c>
      <c r="V12" s="120">
        <v>11.3</v>
      </c>
      <c r="W12" s="120">
        <v>80.8</v>
      </c>
      <c r="X12" s="118">
        <f>R12+H12</f>
        <v>1635</v>
      </c>
      <c r="Y12" s="118">
        <v>4</v>
      </c>
    </row>
    <row r="13" spans="1:25" ht="60">
      <c r="A13" s="115">
        <v>3</v>
      </c>
      <c r="B13" s="121" t="s">
        <v>232</v>
      </c>
      <c r="C13" s="117">
        <v>47</v>
      </c>
      <c r="D13" s="118">
        <f>11+3</f>
        <v>14</v>
      </c>
      <c r="E13" s="118">
        <f>125+214.47</f>
        <v>339.47</v>
      </c>
      <c r="F13" s="118">
        <f>D13</f>
        <v>14</v>
      </c>
      <c r="G13" s="118">
        <f>103.6+213.1</f>
        <v>316.7</v>
      </c>
      <c r="H13" s="118">
        <v>9800</v>
      </c>
      <c r="I13" s="118">
        <v>30.4</v>
      </c>
      <c r="J13" s="119">
        <v>300</v>
      </c>
      <c r="K13" s="119">
        <v>180</v>
      </c>
      <c r="L13" s="119">
        <v>100</v>
      </c>
      <c r="M13" s="119">
        <v>100</v>
      </c>
      <c r="N13" s="118">
        <v>16</v>
      </c>
      <c r="O13" s="118">
        <v>1048</v>
      </c>
      <c r="P13" s="118">
        <v>16</v>
      </c>
      <c r="Q13" s="118">
        <v>659</v>
      </c>
      <c r="R13" s="118">
        <v>1300</v>
      </c>
      <c r="S13" s="118">
        <v>7</v>
      </c>
      <c r="T13" s="118">
        <v>1500</v>
      </c>
      <c r="U13" s="120">
        <v>17</v>
      </c>
      <c r="V13" s="120">
        <v>37.1</v>
      </c>
      <c r="W13" s="120">
        <v>132.5</v>
      </c>
      <c r="X13" s="118">
        <f>R13+H13</f>
        <v>11100</v>
      </c>
      <c r="Y13" s="118">
        <v>42</v>
      </c>
    </row>
    <row r="14" spans="1:25" ht="47.25">
      <c r="A14" s="115">
        <v>4</v>
      </c>
      <c r="B14" s="116" t="s">
        <v>134</v>
      </c>
      <c r="C14" s="117">
        <v>206</v>
      </c>
      <c r="D14" s="118">
        <v>98</v>
      </c>
      <c r="E14" s="118">
        <v>3104.8</v>
      </c>
      <c r="F14" s="118">
        <v>99</v>
      </c>
      <c r="G14" s="118">
        <v>2156.3000000000002</v>
      </c>
      <c r="H14" s="118">
        <v>60000</v>
      </c>
      <c r="I14" s="118">
        <v>206</v>
      </c>
      <c r="J14" s="119">
        <v>4270</v>
      </c>
      <c r="K14" s="119">
        <v>3800</v>
      </c>
      <c r="L14" s="119">
        <v>2980</v>
      </c>
      <c r="M14" s="119">
        <v>2050</v>
      </c>
      <c r="N14" s="118">
        <v>0</v>
      </c>
      <c r="O14" s="118">
        <v>0</v>
      </c>
      <c r="P14" s="118">
        <v>0</v>
      </c>
      <c r="Q14" s="118">
        <v>0</v>
      </c>
      <c r="R14" s="118">
        <v>0</v>
      </c>
      <c r="S14" s="118">
        <v>0</v>
      </c>
      <c r="T14" s="118">
        <v>0</v>
      </c>
      <c r="U14" s="119">
        <v>0</v>
      </c>
      <c r="V14" s="119">
        <v>0</v>
      </c>
      <c r="W14" s="119">
        <v>0</v>
      </c>
      <c r="X14" s="118">
        <f t="shared" ref="X14:X20" si="0">R14+H14</f>
        <v>60000</v>
      </c>
      <c r="Y14" s="118">
        <v>440</v>
      </c>
    </row>
    <row r="15" spans="1:25" ht="47.25">
      <c r="A15" s="115">
        <v>5</v>
      </c>
      <c r="B15" s="116" t="s">
        <v>139</v>
      </c>
      <c r="C15" s="117">
        <v>17.3</v>
      </c>
      <c r="D15" s="118">
        <v>2</v>
      </c>
      <c r="E15" s="118">
        <v>4</v>
      </c>
      <c r="F15" s="118">
        <v>2</v>
      </c>
      <c r="G15" s="118">
        <v>2.7</v>
      </c>
      <c r="H15" s="118">
        <v>25</v>
      </c>
      <c r="I15" s="118">
        <v>0.67</v>
      </c>
      <c r="J15" s="119">
        <v>4</v>
      </c>
      <c r="K15" s="119">
        <v>3</v>
      </c>
      <c r="L15" s="119">
        <v>2</v>
      </c>
      <c r="M15" s="119">
        <v>2</v>
      </c>
      <c r="N15" s="118">
        <v>33</v>
      </c>
      <c r="O15" s="118">
        <v>1106</v>
      </c>
      <c r="P15" s="118">
        <v>31</v>
      </c>
      <c r="Q15" s="118">
        <v>1063.5</v>
      </c>
      <c r="R15" s="118">
        <v>2758</v>
      </c>
      <c r="S15" s="118">
        <v>16.63</v>
      </c>
      <c r="T15" s="118">
        <v>2291.5</v>
      </c>
      <c r="U15" s="120">
        <v>26.9</v>
      </c>
      <c r="V15" s="120">
        <v>39.1</v>
      </c>
      <c r="W15" s="120">
        <v>213.9</v>
      </c>
      <c r="X15" s="118">
        <f t="shared" si="0"/>
        <v>2783</v>
      </c>
      <c r="Y15" s="118">
        <v>0</v>
      </c>
    </row>
    <row r="16" spans="1:25" ht="31.5">
      <c r="A16" s="115">
        <v>6</v>
      </c>
      <c r="B16" s="116" t="s">
        <v>143</v>
      </c>
      <c r="C16" s="117">
        <v>264.3</v>
      </c>
      <c r="D16" s="118">
        <v>100</v>
      </c>
      <c r="E16" s="118">
        <v>858.2</v>
      </c>
      <c r="F16" s="118">
        <v>98</v>
      </c>
      <c r="G16" s="118">
        <v>748.8</v>
      </c>
      <c r="H16" s="118">
        <v>36000</v>
      </c>
      <c r="I16" s="118">
        <v>93</v>
      </c>
      <c r="J16" s="119">
        <v>907</v>
      </c>
      <c r="K16" s="119">
        <v>813</v>
      </c>
      <c r="L16" s="119">
        <v>509</v>
      </c>
      <c r="M16" s="119">
        <v>631</v>
      </c>
      <c r="N16" s="118">
        <v>158</v>
      </c>
      <c r="O16" s="118">
        <v>7380.3</v>
      </c>
      <c r="P16" s="118">
        <v>157</v>
      </c>
      <c r="Q16" s="118">
        <v>4423.5</v>
      </c>
      <c r="R16" s="118">
        <v>8100</v>
      </c>
      <c r="S16" s="118">
        <v>170</v>
      </c>
      <c r="T16" s="118">
        <v>15291</v>
      </c>
      <c r="U16" s="120">
        <v>111.9</v>
      </c>
      <c r="V16" s="120">
        <v>261.10000000000002</v>
      </c>
      <c r="W16" s="120">
        <v>889.6</v>
      </c>
      <c r="X16" s="118">
        <f t="shared" si="0"/>
        <v>44100</v>
      </c>
      <c r="Y16" s="118">
        <v>197</v>
      </c>
    </row>
    <row r="17" spans="1:25" ht="31.5">
      <c r="A17" s="115">
        <v>7</v>
      </c>
      <c r="B17" s="116" t="s">
        <v>147</v>
      </c>
      <c r="C17" s="117">
        <v>107.5</v>
      </c>
      <c r="D17" s="118">
        <v>18</v>
      </c>
      <c r="E17" s="118">
        <v>221.6</v>
      </c>
      <c r="F17" s="118">
        <v>18</v>
      </c>
      <c r="G17" s="118">
        <v>124.3</v>
      </c>
      <c r="H17" s="118">
        <v>10000</v>
      </c>
      <c r="I17" s="118">
        <v>46.2</v>
      </c>
      <c r="J17" s="119">
        <v>234</v>
      </c>
      <c r="K17" s="119">
        <v>135</v>
      </c>
      <c r="L17" s="119">
        <v>131</v>
      </c>
      <c r="M17" s="119">
        <v>105</v>
      </c>
      <c r="N17" s="118">
        <v>91</v>
      </c>
      <c r="O17" s="118">
        <v>2281</v>
      </c>
      <c r="P17" s="118">
        <v>91</v>
      </c>
      <c r="Q17" s="118">
        <v>1026.7</v>
      </c>
      <c r="R17" s="118">
        <v>4500</v>
      </c>
      <c r="S17" s="118">
        <v>61.3</v>
      </c>
      <c r="T17" s="118">
        <v>4726</v>
      </c>
      <c r="U17" s="120">
        <v>26</v>
      </c>
      <c r="V17" s="120">
        <v>80.7</v>
      </c>
      <c r="W17" s="120">
        <v>206.5</v>
      </c>
      <c r="X17" s="118">
        <f t="shared" si="0"/>
        <v>14500</v>
      </c>
      <c r="Y17" s="118">
        <v>99</v>
      </c>
    </row>
    <row r="18" spans="1:25" ht="31.5">
      <c r="A18" s="115">
        <v>8</v>
      </c>
      <c r="B18" s="116" t="s">
        <v>233</v>
      </c>
      <c r="C18" s="117">
        <v>120.4</v>
      </c>
      <c r="D18" s="118">
        <v>23</v>
      </c>
      <c r="E18" s="118">
        <v>943.6</v>
      </c>
      <c r="F18" s="118">
        <v>23</v>
      </c>
      <c r="G18" s="118">
        <v>793.8</v>
      </c>
      <c r="H18" s="119">
        <v>13020</v>
      </c>
      <c r="I18" s="118">
        <v>41.6</v>
      </c>
      <c r="J18" s="119">
        <v>900</v>
      </c>
      <c r="K18" s="119">
        <v>800</v>
      </c>
      <c r="L18" s="119">
        <v>620</v>
      </c>
      <c r="M18" s="119">
        <v>669</v>
      </c>
      <c r="N18" s="118">
        <v>65</v>
      </c>
      <c r="O18" s="118">
        <v>4671</v>
      </c>
      <c r="P18" s="118">
        <v>64</v>
      </c>
      <c r="Q18" s="118">
        <v>1730.3</v>
      </c>
      <c r="R18" s="119">
        <v>1447</v>
      </c>
      <c r="S18" s="118">
        <v>78.8</v>
      </c>
      <c r="T18" s="118">
        <v>9677.9</v>
      </c>
      <c r="U18" s="120">
        <v>43.8</v>
      </c>
      <c r="V18" s="120">
        <v>165.3</v>
      </c>
      <c r="W18" s="120">
        <v>348</v>
      </c>
      <c r="X18" s="118">
        <f t="shared" si="0"/>
        <v>14467</v>
      </c>
      <c r="Y18" s="118">
        <v>165</v>
      </c>
    </row>
    <row r="19" spans="1:25" ht="31.5">
      <c r="A19" s="110">
        <v>9</v>
      </c>
      <c r="B19" s="116" t="s">
        <v>78</v>
      </c>
      <c r="C19" s="117">
        <v>13</v>
      </c>
      <c r="D19" s="122">
        <v>1</v>
      </c>
      <c r="E19" s="122">
        <v>1</v>
      </c>
      <c r="F19" s="122">
        <v>1</v>
      </c>
      <c r="G19" s="122">
        <v>1</v>
      </c>
      <c r="H19" s="122">
        <v>15</v>
      </c>
      <c r="I19" s="122">
        <v>0</v>
      </c>
      <c r="J19" s="120">
        <v>1</v>
      </c>
      <c r="K19" s="120">
        <v>0</v>
      </c>
      <c r="L19" s="120">
        <v>0.7</v>
      </c>
      <c r="M19" s="120">
        <v>0.8</v>
      </c>
      <c r="N19" s="122">
        <v>9</v>
      </c>
      <c r="O19" s="122">
        <v>312</v>
      </c>
      <c r="P19" s="122">
        <v>9</v>
      </c>
      <c r="Q19" s="122">
        <v>213</v>
      </c>
      <c r="R19" s="122">
        <v>281</v>
      </c>
      <c r="S19" s="122">
        <v>13</v>
      </c>
      <c r="T19" s="118">
        <v>646.42999999999995</v>
      </c>
      <c r="U19" s="120">
        <v>5.4</v>
      </c>
      <c r="V19" s="120">
        <v>11</v>
      </c>
      <c r="W19" s="120">
        <v>42.8</v>
      </c>
      <c r="X19" s="118">
        <f t="shared" si="0"/>
        <v>296</v>
      </c>
      <c r="Y19" s="123">
        <v>1</v>
      </c>
    </row>
    <row r="20" spans="1:25" ht="47.25">
      <c r="A20" s="110">
        <v>10</v>
      </c>
      <c r="B20" s="116" t="s">
        <v>234</v>
      </c>
      <c r="C20" s="117">
        <v>32.299999999999997</v>
      </c>
      <c r="D20" s="122">
        <v>5</v>
      </c>
      <c r="E20" s="122">
        <v>235</v>
      </c>
      <c r="F20" s="122">
        <v>0</v>
      </c>
      <c r="G20" s="122">
        <v>0</v>
      </c>
      <c r="H20" s="122">
        <v>0</v>
      </c>
      <c r="I20" s="122">
        <v>30.6</v>
      </c>
      <c r="J20" s="119">
        <v>0</v>
      </c>
      <c r="K20" s="119">
        <v>0</v>
      </c>
      <c r="L20" s="119">
        <v>0</v>
      </c>
      <c r="M20" s="119">
        <v>0</v>
      </c>
      <c r="N20" s="122">
        <v>1</v>
      </c>
      <c r="O20" s="122">
        <v>210</v>
      </c>
      <c r="P20" s="122">
        <v>0</v>
      </c>
      <c r="Q20" s="122">
        <v>100</v>
      </c>
      <c r="R20" s="122">
        <v>0</v>
      </c>
      <c r="S20" s="124">
        <v>1.7</v>
      </c>
      <c r="T20" s="118">
        <v>0</v>
      </c>
      <c r="U20" s="120">
        <v>0</v>
      </c>
      <c r="V20" s="122">
        <v>0</v>
      </c>
      <c r="W20" s="122">
        <v>0</v>
      </c>
      <c r="X20" s="118">
        <f t="shared" si="0"/>
        <v>0</v>
      </c>
      <c r="Y20" s="123">
        <v>0</v>
      </c>
    </row>
    <row r="21" spans="1:25" ht="15.75">
      <c r="A21" s="82"/>
      <c r="B21" s="125"/>
      <c r="C21" s="126"/>
      <c r="D21" s="127"/>
      <c r="E21" s="127"/>
      <c r="F21" s="127"/>
      <c r="G21" s="127">
        <f t="shared" ref="G21:I21" si="1">SUM(G11:G20)</f>
        <v>4491</v>
      </c>
      <c r="H21" s="122">
        <f t="shared" si="1"/>
        <v>147160</v>
      </c>
      <c r="I21" s="122">
        <f t="shared" si="1"/>
        <v>525.65000000000009</v>
      </c>
      <c r="J21" s="122">
        <f>SUM(J11:J20)</f>
        <v>7282</v>
      </c>
      <c r="K21" s="122">
        <f t="shared" ref="K21:Y21" si="2">SUM(K11:K20)</f>
        <v>6111</v>
      </c>
      <c r="L21" s="122">
        <f t="shared" si="2"/>
        <v>4718.7</v>
      </c>
      <c r="M21" s="122">
        <f t="shared" si="2"/>
        <v>3849.8</v>
      </c>
      <c r="N21" s="122"/>
      <c r="O21" s="122"/>
      <c r="P21" s="122"/>
      <c r="Q21" s="122"/>
      <c r="R21" s="122">
        <f t="shared" si="2"/>
        <v>19771</v>
      </c>
      <c r="S21" s="122"/>
      <c r="T21" s="122">
        <f t="shared" si="2"/>
        <v>34969.879999999997</v>
      </c>
      <c r="U21" s="122">
        <f t="shared" si="2"/>
        <v>241.20000000000002</v>
      </c>
      <c r="V21" s="122">
        <f t="shared" si="2"/>
        <v>608.6</v>
      </c>
      <c r="W21" s="122">
        <f t="shared" si="2"/>
        <v>1920.1000000000001</v>
      </c>
      <c r="X21" s="122">
        <f t="shared" si="2"/>
        <v>166931</v>
      </c>
      <c r="Y21" s="122">
        <f t="shared" si="2"/>
        <v>1100</v>
      </c>
    </row>
    <row r="22" spans="1:25">
      <c r="A22" s="114" t="s">
        <v>70</v>
      </c>
      <c r="B22" s="186" t="s">
        <v>96</v>
      </c>
      <c r="C22" s="186"/>
      <c r="D22" s="186"/>
      <c r="E22" s="186"/>
      <c r="F22" s="186"/>
      <c r="G22" s="186"/>
      <c r="H22" s="186"/>
      <c r="I22" s="186"/>
      <c r="J22" s="186"/>
      <c r="K22" s="186"/>
      <c r="L22" s="186"/>
      <c r="M22" s="186"/>
      <c r="N22" s="186"/>
      <c r="O22" s="186"/>
      <c r="P22" s="186"/>
      <c r="Q22" s="186"/>
      <c r="R22" s="186"/>
      <c r="S22" s="186"/>
      <c r="T22" s="186"/>
      <c r="U22" s="186"/>
      <c r="V22" s="186"/>
      <c r="W22" s="186"/>
      <c r="X22" s="186"/>
      <c r="Y22" s="186"/>
    </row>
    <row r="23" spans="1:25">
      <c r="A23" s="82"/>
      <c r="B23" s="128"/>
      <c r="C23" s="128"/>
      <c r="D23" s="129"/>
      <c r="E23" s="129"/>
      <c r="F23" s="129"/>
      <c r="G23" s="129"/>
      <c r="H23" s="130"/>
      <c r="I23" s="129"/>
      <c r="J23" s="129"/>
      <c r="K23" s="129"/>
      <c r="L23" s="129"/>
      <c r="M23" s="129"/>
      <c r="N23" s="129"/>
      <c r="O23" s="129"/>
      <c r="P23" s="129"/>
      <c r="Q23" s="129"/>
      <c r="R23" s="129"/>
      <c r="S23" s="129"/>
      <c r="T23" s="129"/>
      <c r="U23" s="129"/>
      <c r="V23" s="129"/>
      <c r="W23" s="129"/>
      <c r="X23" s="129"/>
      <c r="Y23" s="128"/>
    </row>
    <row r="24" spans="1:25">
      <c r="A24" s="82"/>
      <c r="B24" s="128"/>
      <c r="C24" s="128"/>
      <c r="D24" s="129"/>
      <c r="E24" s="129"/>
      <c r="F24" s="129"/>
      <c r="G24" s="129"/>
      <c r="H24" s="129"/>
      <c r="I24" s="129"/>
      <c r="J24" s="129"/>
      <c r="K24" s="129"/>
      <c r="L24" s="129"/>
      <c r="M24" s="129"/>
      <c r="N24" s="129"/>
      <c r="O24" s="129"/>
      <c r="P24" s="129"/>
      <c r="Q24" s="129"/>
      <c r="R24" s="129"/>
      <c r="S24" s="129"/>
      <c r="T24" s="129"/>
      <c r="U24" s="129"/>
      <c r="V24" s="129"/>
      <c r="W24" s="129"/>
      <c r="X24" s="131"/>
      <c r="Y24" s="128"/>
    </row>
    <row r="25" spans="1:25">
      <c r="A25" s="114" t="s">
        <v>72</v>
      </c>
      <c r="B25" s="186" t="s">
        <v>97</v>
      </c>
      <c r="C25" s="186"/>
      <c r="D25" s="186"/>
      <c r="E25" s="186"/>
      <c r="F25" s="186"/>
      <c r="G25" s="186"/>
      <c r="H25" s="186"/>
      <c r="I25" s="186"/>
      <c r="J25" s="186"/>
      <c r="K25" s="186"/>
      <c r="L25" s="186"/>
      <c r="M25" s="186"/>
      <c r="N25" s="186"/>
      <c r="O25" s="186"/>
      <c r="P25" s="186"/>
      <c r="Q25" s="186"/>
      <c r="R25" s="186"/>
      <c r="S25" s="186"/>
      <c r="T25" s="186"/>
      <c r="U25" s="186"/>
      <c r="V25" s="186"/>
      <c r="W25" s="186"/>
      <c r="X25" s="186"/>
      <c r="Y25" s="186"/>
    </row>
    <row r="26" spans="1:25">
      <c r="A26" s="82"/>
      <c r="B26" s="128"/>
      <c r="C26" s="128"/>
      <c r="D26" s="129"/>
      <c r="E26" s="129"/>
      <c r="F26" s="129"/>
      <c r="G26" s="129"/>
      <c r="H26" s="129"/>
      <c r="I26" s="129"/>
      <c r="J26" s="129"/>
      <c r="K26" s="129"/>
      <c r="L26" s="129"/>
      <c r="M26" s="129"/>
      <c r="N26" s="129"/>
      <c r="O26" s="129"/>
      <c r="P26" s="129"/>
      <c r="Q26" s="129"/>
      <c r="R26" s="129"/>
      <c r="S26" s="129"/>
      <c r="T26" s="129"/>
      <c r="U26" s="129"/>
      <c r="V26" s="129"/>
      <c r="W26" s="129"/>
      <c r="X26" s="131"/>
      <c r="Y26" s="128"/>
    </row>
    <row r="27" spans="1:25">
      <c r="A27" s="82"/>
      <c r="B27" s="128"/>
      <c r="C27" s="128"/>
      <c r="D27" s="129"/>
      <c r="E27" s="129"/>
      <c r="F27" s="129"/>
      <c r="G27" s="129"/>
      <c r="H27" s="129"/>
      <c r="I27" s="129"/>
      <c r="J27" s="129"/>
      <c r="K27" s="129"/>
      <c r="L27" s="129"/>
      <c r="M27" s="129"/>
      <c r="N27" s="129"/>
      <c r="O27" s="129"/>
      <c r="P27" s="129"/>
      <c r="Q27" s="129"/>
      <c r="R27" s="129"/>
      <c r="S27" s="129"/>
      <c r="T27" s="129"/>
      <c r="U27" s="129"/>
      <c r="V27" s="129"/>
      <c r="W27" s="129"/>
      <c r="X27" s="131"/>
      <c r="Y27" s="128"/>
    </row>
    <row r="28" spans="1:25">
      <c r="A28" s="187" t="s">
        <v>235</v>
      </c>
      <c r="B28" s="187"/>
      <c r="C28" s="132">
        <v>0</v>
      </c>
      <c r="D28" s="132">
        <v>0</v>
      </c>
      <c r="E28" s="132">
        <v>0</v>
      </c>
      <c r="F28" s="132">
        <v>0</v>
      </c>
      <c r="G28" s="132">
        <v>0</v>
      </c>
      <c r="H28" s="132">
        <v>0</v>
      </c>
      <c r="I28" s="132">
        <v>0</v>
      </c>
      <c r="J28" s="132">
        <v>0</v>
      </c>
      <c r="K28" s="132">
        <v>0</v>
      </c>
      <c r="L28" s="132">
        <v>0</v>
      </c>
      <c r="M28" s="132">
        <v>0</v>
      </c>
      <c r="N28" s="132">
        <v>0</v>
      </c>
      <c r="O28" s="132">
        <v>0</v>
      </c>
      <c r="P28" s="132">
        <v>0</v>
      </c>
      <c r="Q28" s="132">
        <v>0</v>
      </c>
      <c r="R28" s="132">
        <v>0</v>
      </c>
      <c r="S28" s="132">
        <v>0</v>
      </c>
      <c r="T28" s="132">
        <v>0</v>
      </c>
      <c r="U28" s="132">
        <v>0</v>
      </c>
      <c r="V28" s="132">
        <v>0</v>
      </c>
      <c r="W28" s="132">
        <v>0</v>
      </c>
      <c r="X28" s="132">
        <v>0</v>
      </c>
      <c r="Y28" s="132">
        <v>0</v>
      </c>
    </row>
    <row r="29" spans="1:25">
      <c r="A29" s="133"/>
      <c r="B29" s="134"/>
      <c r="C29" s="134"/>
      <c r="D29" s="135"/>
      <c r="E29" s="135"/>
      <c r="F29" s="135"/>
      <c r="G29" s="135"/>
      <c r="H29" s="135"/>
      <c r="I29" s="135"/>
      <c r="J29" s="135"/>
      <c r="K29" s="135"/>
      <c r="L29" s="135"/>
      <c r="M29" s="135"/>
      <c r="N29" s="135"/>
      <c r="O29" s="135"/>
      <c r="P29" s="135"/>
      <c r="Q29" s="135"/>
      <c r="R29" s="135"/>
      <c r="S29" s="135"/>
      <c r="T29" s="135"/>
      <c r="U29" s="135"/>
      <c r="V29" s="135"/>
      <c r="W29" s="135"/>
      <c r="X29" s="136"/>
      <c r="Y29" s="135"/>
    </row>
    <row r="30" spans="1:25" ht="15.75">
      <c r="A30" s="188" t="s">
        <v>36</v>
      </c>
      <c r="B30" s="188"/>
      <c r="C30" s="188"/>
      <c r="D30" s="188"/>
      <c r="E30" s="188"/>
      <c r="F30" s="188"/>
      <c r="G30" s="188"/>
      <c r="H30" s="188"/>
      <c r="I30" s="188"/>
      <c r="J30" s="188"/>
      <c r="K30" s="188"/>
      <c r="L30" s="188"/>
      <c r="M30" s="188"/>
      <c r="N30" s="188"/>
      <c r="O30" s="188"/>
      <c r="P30" s="188"/>
      <c r="Q30" s="188"/>
      <c r="R30" s="188"/>
      <c r="S30" s="188"/>
      <c r="T30" s="188"/>
      <c r="U30" s="188"/>
      <c r="V30" s="188"/>
      <c r="W30" s="188"/>
      <c r="X30" s="188"/>
      <c r="Y30" s="188"/>
    </row>
    <row r="31" spans="1:25" ht="15.75">
      <c r="A31" s="189" t="s">
        <v>236</v>
      </c>
      <c r="B31" s="189"/>
      <c r="C31" s="189"/>
      <c r="D31" s="189"/>
      <c r="E31" s="189"/>
      <c r="F31" s="189"/>
      <c r="G31" s="189"/>
      <c r="H31" s="189"/>
      <c r="I31" s="189"/>
      <c r="J31" s="189"/>
      <c r="K31" s="189"/>
      <c r="L31" s="189"/>
      <c r="M31" s="189"/>
      <c r="N31" s="189"/>
      <c r="O31" s="189"/>
      <c r="P31" s="189"/>
      <c r="Q31" s="189"/>
      <c r="R31" s="189"/>
      <c r="S31" s="189"/>
      <c r="T31" s="189"/>
      <c r="U31" s="189"/>
      <c r="V31" s="189"/>
      <c r="W31" s="189"/>
      <c r="X31" s="189"/>
      <c r="Y31" s="189"/>
    </row>
    <row r="32" spans="1:25" ht="15.75">
      <c r="A32" s="184" t="s">
        <v>237</v>
      </c>
      <c r="B32" s="184"/>
      <c r="C32" s="184"/>
      <c r="D32" s="184"/>
      <c r="E32" s="184"/>
      <c r="F32" s="184"/>
      <c r="G32" s="184"/>
      <c r="H32" s="184"/>
      <c r="I32" s="184"/>
      <c r="J32" s="184"/>
      <c r="K32" s="184"/>
      <c r="L32" s="184"/>
      <c r="M32" s="184"/>
      <c r="N32" s="184"/>
      <c r="O32" s="184"/>
      <c r="P32" s="184"/>
      <c r="Q32" s="184"/>
      <c r="R32" s="184"/>
      <c r="S32" s="184"/>
      <c r="T32" s="184"/>
      <c r="U32" s="184"/>
      <c r="V32" s="184"/>
      <c r="W32" s="184"/>
      <c r="X32" s="184"/>
      <c r="Y32" s="184"/>
    </row>
    <row r="33" spans="1:25" ht="15.75">
      <c r="A33" s="184" t="s">
        <v>238</v>
      </c>
      <c r="B33" s="184"/>
      <c r="C33" s="184"/>
      <c r="D33" s="184"/>
      <c r="E33" s="184"/>
      <c r="F33" s="184"/>
      <c r="G33" s="184"/>
      <c r="H33" s="184"/>
      <c r="I33" s="184"/>
      <c r="J33" s="184"/>
      <c r="K33" s="184"/>
      <c r="L33" s="184"/>
      <c r="M33" s="184"/>
      <c r="N33" s="184"/>
      <c r="O33" s="184"/>
      <c r="P33" s="184"/>
      <c r="Q33" s="184"/>
      <c r="R33" s="184"/>
      <c r="S33" s="184"/>
      <c r="T33" s="184"/>
      <c r="U33" s="184"/>
      <c r="V33" s="184"/>
      <c r="W33" s="184"/>
      <c r="X33" s="184"/>
      <c r="Y33" s="184"/>
    </row>
    <row r="34" spans="1:25" ht="15.75">
      <c r="A34" s="184" t="s">
        <v>239</v>
      </c>
      <c r="B34" s="184"/>
      <c r="C34" s="184"/>
      <c r="D34" s="184"/>
      <c r="E34" s="184"/>
      <c r="F34" s="184"/>
      <c r="G34" s="184"/>
      <c r="H34" s="184"/>
      <c r="I34" s="184"/>
      <c r="J34" s="184"/>
      <c r="K34" s="184"/>
      <c r="L34" s="184"/>
      <c r="M34" s="184"/>
      <c r="N34" s="184"/>
      <c r="O34" s="184"/>
      <c r="P34" s="184"/>
      <c r="Q34" s="184"/>
      <c r="R34" s="184"/>
      <c r="S34" s="184"/>
      <c r="T34" s="184"/>
      <c r="U34" s="184"/>
      <c r="V34" s="184"/>
      <c r="W34" s="184"/>
      <c r="X34" s="184"/>
      <c r="Y34" s="184"/>
    </row>
  </sheetData>
  <mergeCells count="19">
    <mergeCell ref="A32:Y32"/>
    <mergeCell ref="A33:Y33"/>
    <mergeCell ref="A34:Y34"/>
    <mergeCell ref="B10:Y10"/>
    <mergeCell ref="B22:Y22"/>
    <mergeCell ref="B25:Y25"/>
    <mergeCell ref="A28:B28"/>
    <mergeCell ref="A30:Y30"/>
    <mergeCell ref="A31:Y31"/>
    <mergeCell ref="A1:Y1"/>
    <mergeCell ref="A2:Y2"/>
    <mergeCell ref="A3:Y3"/>
    <mergeCell ref="A5:Y5"/>
    <mergeCell ref="A7:A8"/>
    <mergeCell ref="B7:B8"/>
    <mergeCell ref="C7:C8"/>
    <mergeCell ref="D7:M7"/>
    <mergeCell ref="N7:W7"/>
    <mergeCell ref="X7:Y7"/>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workbookViewId="0">
      <selection activeCell="D11" sqref="D11"/>
    </sheetView>
  </sheetViews>
  <sheetFormatPr defaultRowHeight="15"/>
  <cols>
    <col min="1" max="1" width="6.85546875" customWidth="1"/>
    <col min="2" max="3" width="23.42578125" customWidth="1"/>
    <col min="4" max="4" width="15.140625" customWidth="1"/>
    <col min="5" max="5" width="22.7109375" customWidth="1"/>
    <col min="6" max="6" width="15.5703125" customWidth="1"/>
    <col min="7" max="7" width="17.140625" customWidth="1"/>
  </cols>
  <sheetData>
    <row r="1" spans="1:7" ht="15.75">
      <c r="A1" s="99" t="s">
        <v>0</v>
      </c>
      <c r="B1" s="99"/>
      <c r="C1" s="99"/>
      <c r="D1" s="99"/>
      <c r="E1" s="99"/>
    </row>
    <row r="2" spans="1:7" ht="15.75">
      <c r="A2" s="99" t="s">
        <v>1</v>
      </c>
      <c r="B2" s="99"/>
      <c r="C2" s="99"/>
      <c r="D2" s="99"/>
      <c r="E2" s="99"/>
    </row>
    <row r="3" spans="1:7" ht="15.75">
      <c r="A3" s="99" t="s">
        <v>44</v>
      </c>
      <c r="B3" s="99"/>
      <c r="C3" s="99"/>
      <c r="D3" s="99"/>
      <c r="E3" s="99"/>
    </row>
    <row r="5" spans="1:7">
      <c r="B5" s="192" t="s">
        <v>193</v>
      </c>
      <c r="C5" s="192"/>
      <c r="D5" s="192"/>
      <c r="E5" s="192"/>
      <c r="F5" s="192"/>
      <c r="G5" s="192"/>
    </row>
    <row r="6" spans="1:7" ht="101.25" customHeight="1">
      <c r="A6" s="25" t="s">
        <v>48</v>
      </c>
      <c r="B6" s="25" t="s">
        <v>155</v>
      </c>
      <c r="C6" s="25" t="s">
        <v>156</v>
      </c>
      <c r="D6" s="88" t="s">
        <v>157</v>
      </c>
      <c r="E6" s="88" t="s">
        <v>158</v>
      </c>
      <c r="F6" s="88" t="s">
        <v>159</v>
      </c>
      <c r="G6" s="88" t="s">
        <v>160</v>
      </c>
    </row>
    <row r="7" spans="1:7" ht="15.75">
      <c r="A7" s="89" t="s">
        <v>37</v>
      </c>
      <c r="B7" s="89" t="s">
        <v>38</v>
      </c>
      <c r="C7" s="89" t="s">
        <v>39</v>
      </c>
      <c r="D7" s="89" t="s">
        <v>40</v>
      </c>
      <c r="E7" s="89" t="s">
        <v>41</v>
      </c>
      <c r="F7" s="89" t="s">
        <v>161</v>
      </c>
      <c r="G7" s="89" t="s">
        <v>162</v>
      </c>
    </row>
    <row r="8" spans="1:7" ht="21" customHeight="1">
      <c r="A8" s="90" t="s">
        <v>65</v>
      </c>
      <c r="B8" s="193" t="s">
        <v>163</v>
      </c>
      <c r="C8" s="194"/>
      <c r="D8" s="194"/>
      <c r="E8" s="194"/>
      <c r="F8" s="194"/>
      <c r="G8" s="194"/>
    </row>
    <row r="9" spans="1:7" ht="42" customHeight="1">
      <c r="A9" s="91">
        <v>1</v>
      </c>
      <c r="B9" s="100" t="s">
        <v>119</v>
      </c>
      <c r="C9" s="101" t="s">
        <v>164</v>
      </c>
      <c r="D9" s="101">
        <v>114</v>
      </c>
      <c r="E9" s="101" t="s">
        <v>120</v>
      </c>
      <c r="F9" s="101">
        <v>114.1</v>
      </c>
      <c r="G9" s="101">
        <v>0</v>
      </c>
    </row>
    <row r="10" spans="1:7" ht="64.5" customHeight="1">
      <c r="A10" s="91">
        <v>2</v>
      </c>
      <c r="B10" s="100" t="s">
        <v>125</v>
      </c>
      <c r="C10" s="101" t="s">
        <v>165</v>
      </c>
      <c r="D10" s="101">
        <v>40</v>
      </c>
      <c r="E10" s="101" t="s">
        <v>120</v>
      </c>
      <c r="F10" s="101">
        <v>40.090000000000003</v>
      </c>
      <c r="G10" s="101">
        <v>0</v>
      </c>
    </row>
    <row r="11" spans="1:7" ht="54.75" customHeight="1">
      <c r="A11" s="91">
        <v>3</v>
      </c>
      <c r="B11" s="100" t="s">
        <v>130</v>
      </c>
      <c r="C11" s="101" t="s">
        <v>166</v>
      </c>
      <c r="D11" s="101">
        <v>40</v>
      </c>
      <c r="E11" s="101" t="s">
        <v>79</v>
      </c>
      <c r="F11" s="101">
        <v>47.3</v>
      </c>
      <c r="G11" s="101">
        <v>0</v>
      </c>
    </row>
    <row r="12" spans="1:7" ht="48" customHeight="1">
      <c r="A12" s="91">
        <v>4</v>
      </c>
      <c r="B12" s="100" t="s">
        <v>134</v>
      </c>
      <c r="C12" s="101" t="s">
        <v>167</v>
      </c>
      <c r="D12" s="101">
        <v>274</v>
      </c>
      <c r="E12" s="101" t="s">
        <v>79</v>
      </c>
      <c r="F12" s="101">
        <v>274.3</v>
      </c>
      <c r="G12" s="101">
        <v>0</v>
      </c>
    </row>
    <row r="13" spans="1:7" ht="51" customHeight="1">
      <c r="A13" s="91">
        <v>5</v>
      </c>
      <c r="B13" s="100" t="s">
        <v>139</v>
      </c>
      <c r="C13" s="101" t="s">
        <v>168</v>
      </c>
      <c r="D13" s="101">
        <v>30</v>
      </c>
      <c r="E13" s="101" t="s">
        <v>79</v>
      </c>
      <c r="F13" s="101">
        <v>30.4</v>
      </c>
      <c r="G13" s="101">
        <v>0</v>
      </c>
    </row>
    <row r="14" spans="1:7" ht="61.5" customHeight="1">
      <c r="A14" s="91">
        <v>6</v>
      </c>
      <c r="B14" s="100" t="s">
        <v>143</v>
      </c>
      <c r="C14" s="101" t="s">
        <v>169</v>
      </c>
      <c r="D14" s="101">
        <v>407</v>
      </c>
      <c r="E14" s="101" t="s">
        <v>79</v>
      </c>
      <c r="F14" s="101">
        <v>407</v>
      </c>
      <c r="G14" s="101">
        <v>0</v>
      </c>
    </row>
    <row r="15" spans="1:7" ht="68.25" customHeight="1">
      <c r="A15" s="91">
        <v>7</v>
      </c>
      <c r="B15" s="100" t="s">
        <v>147</v>
      </c>
      <c r="C15" s="101" t="s">
        <v>170</v>
      </c>
      <c r="D15" s="101">
        <v>170</v>
      </c>
      <c r="E15" s="101" t="s">
        <v>79</v>
      </c>
      <c r="F15" s="101">
        <v>165</v>
      </c>
      <c r="G15" s="101">
        <v>0</v>
      </c>
    </row>
    <row r="16" spans="1:7" ht="78.75" customHeight="1">
      <c r="A16" s="91">
        <v>8</v>
      </c>
      <c r="B16" s="100" t="s">
        <v>151</v>
      </c>
      <c r="C16" s="101" t="s">
        <v>192</v>
      </c>
      <c r="D16" s="101">
        <v>155</v>
      </c>
      <c r="E16" s="101" t="s">
        <v>79</v>
      </c>
      <c r="F16" s="101">
        <v>150</v>
      </c>
      <c r="G16" s="101">
        <v>0</v>
      </c>
    </row>
    <row r="17" spans="1:7" ht="39" customHeight="1">
      <c r="A17" s="91">
        <v>9</v>
      </c>
      <c r="B17" s="100" t="s">
        <v>86</v>
      </c>
      <c r="C17" s="101" t="s">
        <v>171</v>
      </c>
      <c r="D17" s="101">
        <v>440</v>
      </c>
      <c r="E17" s="101" t="s">
        <v>79</v>
      </c>
      <c r="F17" s="101">
        <v>72</v>
      </c>
      <c r="G17" s="101">
        <v>368</v>
      </c>
    </row>
    <row r="18" spans="1:7" ht="87.75" customHeight="1">
      <c r="A18" s="91">
        <v>10</v>
      </c>
      <c r="B18" s="100" t="s">
        <v>78</v>
      </c>
      <c r="C18" s="101" t="s">
        <v>172</v>
      </c>
      <c r="D18" s="101">
        <v>266</v>
      </c>
      <c r="E18" s="101" t="s">
        <v>79</v>
      </c>
      <c r="F18" s="101" t="s">
        <v>173</v>
      </c>
      <c r="G18" s="101">
        <v>0</v>
      </c>
    </row>
    <row r="19" spans="1:7" ht="90" customHeight="1">
      <c r="A19" s="102">
        <v>11</v>
      </c>
      <c r="B19" s="103" t="s">
        <v>174</v>
      </c>
      <c r="C19" s="104" t="s">
        <v>175</v>
      </c>
      <c r="D19" s="92">
        <v>430</v>
      </c>
      <c r="E19" s="92" t="s">
        <v>79</v>
      </c>
      <c r="F19" s="92" t="s">
        <v>176</v>
      </c>
      <c r="G19" s="92">
        <v>80</v>
      </c>
    </row>
    <row r="20" spans="1:7" ht="64.5" customHeight="1">
      <c r="A20" s="33">
        <v>12</v>
      </c>
      <c r="B20" s="33" t="s">
        <v>67</v>
      </c>
      <c r="C20" s="105" t="s">
        <v>68</v>
      </c>
      <c r="D20" s="33">
        <v>340</v>
      </c>
      <c r="E20" s="33" t="s">
        <v>79</v>
      </c>
      <c r="F20" s="33">
        <v>302.8</v>
      </c>
      <c r="G20" s="33">
        <v>0</v>
      </c>
    </row>
    <row r="21" spans="1:7" ht="20.25" customHeight="1">
      <c r="A21" s="93" t="s">
        <v>70</v>
      </c>
      <c r="B21" s="195" t="s">
        <v>177</v>
      </c>
      <c r="C21" s="196"/>
      <c r="D21" s="196"/>
      <c r="E21" s="196"/>
      <c r="F21" s="196"/>
      <c r="G21" s="196"/>
    </row>
    <row r="22" spans="1:7" ht="39" customHeight="1">
      <c r="A22" s="33">
        <v>1</v>
      </c>
      <c r="B22" s="33" t="s">
        <v>178</v>
      </c>
      <c r="C22" s="33" t="s">
        <v>179</v>
      </c>
      <c r="D22" s="33">
        <v>175</v>
      </c>
      <c r="E22" s="33" t="s">
        <v>79</v>
      </c>
      <c r="F22" s="106"/>
      <c r="G22" s="106"/>
    </row>
    <row r="23" spans="1:7" ht="39" customHeight="1">
      <c r="A23" s="33">
        <v>2</v>
      </c>
      <c r="B23" s="33" t="s">
        <v>180</v>
      </c>
      <c r="C23" s="33" t="s">
        <v>181</v>
      </c>
      <c r="D23" s="33">
        <v>300</v>
      </c>
      <c r="E23" s="33" t="s">
        <v>79</v>
      </c>
      <c r="F23" s="106"/>
      <c r="G23" s="106"/>
    </row>
    <row r="24" spans="1:7" ht="50.25" customHeight="1">
      <c r="A24" s="33">
        <v>3</v>
      </c>
      <c r="B24" s="33" t="s">
        <v>182</v>
      </c>
      <c r="C24" s="33" t="s">
        <v>183</v>
      </c>
      <c r="D24" s="33">
        <v>500</v>
      </c>
      <c r="E24" s="33" t="s">
        <v>79</v>
      </c>
      <c r="F24" s="106"/>
      <c r="G24" s="33" t="s">
        <v>184</v>
      </c>
    </row>
    <row r="25" spans="1:7" ht="39.75" customHeight="1">
      <c r="A25" s="33">
        <v>4</v>
      </c>
      <c r="B25" s="33" t="s">
        <v>185</v>
      </c>
      <c r="C25" s="33" t="s">
        <v>186</v>
      </c>
      <c r="D25" s="87">
        <v>46</v>
      </c>
      <c r="E25" s="33" t="s">
        <v>79</v>
      </c>
      <c r="F25" s="107"/>
      <c r="G25" s="107"/>
    </row>
    <row r="26" spans="1:7" ht="54" customHeight="1">
      <c r="A26" s="33">
        <v>5</v>
      </c>
      <c r="B26" s="33" t="s">
        <v>187</v>
      </c>
      <c r="C26" s="33" t="s">
        <v>188</v>
      </c>
      <c r="D26" s="87">
        <v>100</v>
      </c>
      <c r="E26" s="33" t="s">
        <v>79</v>
      </c>
      <c r="F26" s="107"/>
      <c r="G26" s="33" t="s">
        <v>189</v>
      </c>
    </row>
    <row r="27" spans="1:7" ht="15.75">
      <c r="A27" s="94"/>
      <c r="B27" s="197"/>
      <c r="C27" s="198"/>
      <c r="D27" s="95"/>
      <c r="E27" s="95"/>
      <c r="F27" s="95"/>
      <c r="G27" s="95"/>
    </row>
    <row r="28" spans="1:7" ht="15.75">
      <c r="A28" s="96"/>
      <c r="B28" s="96"/>
      <c r="C28" s="96"/>
      <c r="D28" s="97"/>
      <c r="E28" s="97"/>
      <c r="F28" s="98"/>
      <c r="G28" s="98"/>
    </row>
    <row r="29" spans="1:7" ht="15.75">
      <c r="A29" s="199" t="s">
        <v>36</v>
      </c>
      <c r="B29" s="199"/>
      <c r="C29" s="199"/>
      <c r="D29" s="199"/>
      <c r="E29" s="199"/>
      <c r="F29" s="199"/>
      <c r="G29" s="199"/>
    </row>
    <row r="30" spans="1:7" ht="30" customHeight="1">
      <c r="A30" s="190" t="s">
        <v>190</v>
      </c>
      <c r="B30" s="190"/>
      <c r="C30" s="190"/>
      <c r="D30" s="190"/>
      <c r="E30" s="190"/>
      <c r="F30" s="190"/>
      <c r="G30" s="190"/>
    </row>
    <row r="31" spans="1:7" ht="30.75" customHeight="1">
      <c r="A31" s="191" t="s">
        <v>191</v>
      </c>
      <c r="B31" s="191"/>
      <c r="C31" s="191"/>
      <c r="D31" s="191"/>
      <c r="E31" s="191"/>
      <c r="F31" s="191"/>
      <c r="G31" s="191"/>
    </row>
  </sheetData>
  <mergeCells count="7">
    <mergeCell ref="A30:G30"/>
    <mergeCell ref="A31:G31"/>
    <mergeCell ref="B5:G5"/>
    <mergeCell ref="B8:G8"/>
    <mergeCell ref="B21:G21"/>
    <mergeCell ref="B27:C27"/>
    <mergeCell ref="A29:G29"/>
  </mergeCells>
  <pageMargins left="0.95" right="0.45"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Bieu I.1</vt:lpstr>
      <vt:lpstr>Bieu I.2</vt:lpstr>
      <vt:lpstr>Bieu I.3</vt:lpstr>
      <vt:lpstr>Bieu I.4</vt:lpstr>
      <vt:lpstr>Bieu I.6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2024-01-04T08:04:20Z</cp:lastPrinted>
  <dcterms:created xsi:type="dcterms:W3CDTF">2023-12-19T03:06:45Z</dcterms:created>
  <dcterms:modified xsi:type="dcterms:W3CDTF">2024-01-16T08:27:25Z</dcterms:modified>
</cp:coreProperties>
</file>